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drawings/drawing6.xml" ContentType="application/vnd.openxmlformats-officedocument.drawingml.chartshapes+xml"/>
  <Override PartName="/xl/charts/chart10.xml" ContentType="application/vnd.openxmlformats-officedocument.drawingml.chart+xml"/>
  <Override PartName="/xl/drawings/drawing7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8.xml" ContentType="application/vnd.openxmlformats-officedocument.drawing+xml"/>
  <Override PartName="/xl/charts/chart13.xml" ContentType="application/vnd.openxmlformats-officedocument.drawingml.chart+xml"/>
  <Override PartName="/xl/drawings/drawing9.xml" ContentType="application/vnd.openxmlformats-officedocument.drawingml.chartshapes+xml"/>
  <Override PartName="/xl/charts/chart14.xml" ContentType="application/vnd.openxmlformats-officedocument.drawingml.chart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12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drawings/drawing13.xml" ContentType="application/vnd.openxmlformats-officedocument.drawingml.chartshapes+xml"/>
  <Override PartName="/xl/drawings/drawing14.xml" ContentType="application/vnd.openxmlformats-officedocument.drawing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drawings/drawing15.xml" ContentType="application/vnd.openxmlformats-officedocument.drawing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drawings/drawing16.xml" ContentType="application/vnd.openxmlformats-officedocument.drawing+xml"/>
  <Override PartName="/xl/charts/chart23.xml" ContentType="application/vnd.openxmlformats-officedocument.drawingml.chart+xml"/>
  <Override PartName="/xl/drawings/drawing17.xml" ContentType="application/vnd.openxmlformats-officedocument.drawingml.chartshapes+xml"/>
  <Override PartName="/xl/charts/chart24.xml" ContentType="application/vnd.openxmlformats-officedocument.drawingml.chart+xml"/>
  <Override PartName="/xl/drawings/drawing18.xml" ContentType="application/vnd.openxmlformats-officedocument.drawingml.chartshapes+xml"/>
  <Override PartName="/xl/drawings/drawing19.xml" ContentType="application/vnd.openxmlformats-officedocument.drawing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drawings/drawing20.xml" ContentType="application/vnd.openxmlformats-officedocument.drawingml.chartshapes+xml"/>
  <Override PartName="/xl/drawings/drawing21.xml" ContentType="application/vnd.openxmlformats-officedocument.drawing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drawings/drawing22.xml" ContentType="application/vnd.openxmlformats-officedocument.drawing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23.xml" ContentType="application/vnd.openxmlformats-officedocument.drawingml.chartshapes+xml"/>
  <Override PartName="/xl/drawings/drawing24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hidePivotFieldList="1" defaultThemeVersion="124226"/>
  <bookViews>
    <workbookView xWindow="240" yWindow="72" windowWidth="15600" windowHeight="7992" firstSheet="10" activeTab="12"/>
  </bookViews>
  <sheets>
    <sheet name="CPT-Container-2004-2009" sheetId="11" r:id="rId1"/>
    <sheet name="CPT-Container-Jan-July2010" sheetId="10" r:id="rId2"/>
    <sheet name="CPT- Bulk Jan-July2010" sheetId="14" r:id="rId3"/>
    <sheet name="CPT- BBulk Jan-July2010 " sheetId="15" r:id="rId4"/>
    <sheet name="RCB Container-2004-2009" sheetId="2" r:id="rId5"/>
    <sheet name="RCB-Container-Jan-July2010" sheetId="8" r:id="rId6"/>
    <sheet name="RCB-Bulk2004-2010" sheetId="17" r:id="rId7"/>
    <sheet name="RCB-Bulk Jan-July2010" sheetId="13" r:id="rId8"/>
    <sheet name="RCB-BB-2004-09" sheetId="19" r:id="rId9"/>
    <sheet name="RCB-BBulk Jan-July2010" sheetId="18" r:id="rId10"/>
    <sheet name="DBN-Container-Jan-July2010" sheetId="7" r:id="rId11"/>
    <sheet name="DBN-Container-2004-2009" sheetId="1" r:id="rId12"/>
    <sheet name="DBN-Bulk 2004-2009" sheetId="9" r:id="rId13"/>
    <sheet name="DBN-Bulk Jan-July2010" sheetId="3" r:id="rId14"/>
    <sheet name="DBN-BB-2004-2009" sheetId="12" r:id="rId15"/>
    <sheet name="DBN-BreakBulk Jan-July2010" sheetId="16" r:id="rId16"/>
  </sheets>
  <calcPr calcId="145621"/>
</workbook>
</file>

<file path=xl/calcChain.xml><?xml version="1.0" encoding="utf-8"?>
<calcChain xmlns="http://schemas.openxmlformats.org/spreadsheetml/2006/main">
  <c r="M13" i="18" l="1"/>
  <c r="L13" i="18"/>
  <c r="K13" i="18"/>
  <c r="J13" i="18"/>
  <c r="I13" i="18"/>
  <c r="H13" i="18"/>
  <c r="G13" i="18"/>
  <c r="M9" i="18"/>
  <c r="L9" i="18"/>
  <c r="K9" i="18"/>
  <c r="J9" i="18"/>
  <c r="I9" i="18"/>
  <c r="H9" i="18"/>
  <c r="G9" i="18"/>
  <c r="M13" i="16"/>
  <c r="L13" i="16"/>
  <c r="K13" i="16"/>
  <c r="J13" i="16"/>
  <c r="I13" i="16"/>
  <c r="H13" i="16"/>
  <c r="G13" i="16"/>
  <c r="M9" i="16"/>
  <c r="L9" i="16"/>
  <c r="K9" i="16"/>
  <c r="J9" i="16"/>
  <c r="I9" i="16"/>
  <c r="H9" i="16"/>
  <c r="G9" i="16"/>
  <c r="M13" i="15"/>
  <c r="K13" i="15"/>
  <c r="J13" i="15"/>
  <c r="I13" i="15"/>
  <c r="H13" i="15"/>
  <c r="G13" i="15"/>
  <c r="M9" i="15"/>
  <c r="L9" i="15"/>
  <c r="K9" i="15"/>
  <c r="J9" i="15"/>
  <c r="I9" i="15"/>
  <c r="H9" i="15"/>
  <c r="G9" i="15"/>
  <c r="M13" i="14"/>
  <c r="L13" i="14"/>
  <c r="K13" i="14"/>
  <c r="J13" i="14"/>
  <c r="I13" i="14"/>
  <c r="H13" i="14"/>
  <c r="G13" i="14"/>
  <c r="M9" i="14"/>
  <c r="L9" i="14"/>
  <c r="K9" i="14"/>
  <c r="J9" i="14"/>
  <c r="I9" i="14"/>
  <c r="H9" i="14"/>
  <c r="G9" i="14"/>
  <c r="M13" i="13"/>
  <c r="L13" i="13"/>
  <c r="K13" i="13"/>
  <c r="J13" i="13"/>
  <c r="I13" i="13"/>
  <c r="H13" i="13"/>
  <c r="G13" i="13"/>
  <c r="M9" i="13"/>
  <c r="L9" i="13"/>
  <c r="K9" i="13"/>
  <c r="J9" i="13"/>
  <c r="I9" i="13"/>
  <c r="H9" i="13"/>
  <c r="G9" i="13"/>
  <c r="G13" i="3"/>
  <c r="H13" i="3"/>
  <c r="I13" i="3"/>
  <c r="J13" i="3"/>
  <c r="K13" i="3"/>
  <c r="L13" i="3"/>
  <c r="M13" i="3"/>
  <c r="M9" i="3"/>
  <c r="L9" i="3"/>
  <c r="K9" i="3"/>
  <c r="J9" i="3"/>
  <c r="I9" i="3"/>
  <c r="H9" i="3"/>
  <c r="G9" i="3"/>
  <c r="M15" i="7"/>
  <c r="M14" i="7"/>
  <c r="M13" i="7"/>
  <c r="P15" i="7"/>
  <c r="P14" i="7"/>
  <c r="P13" i="7"/>
  <c r="S15" i="7"/>
  <c r="S14" i="7"/>
  <c r="S13" i="7"/>
  <c r="L16" i="7"/>
  <c r="K16" i="7"/>
  <c r="O16" i="7"/>
  <c r="N16" i="7"/>
  <c r="R16" i="7"/>
  <c r="Q16" i="7"/>
  <c r="U16" i="7"/>
  <c r="T16" i="7"/>
  <c r="V15" i="7"/>
  <c r="V14" i="7"/>
  <c r="V13" i="7"/>
  <c r="V16" i="7"/>
  <c r="S16" i="7"/>
  <c r="P16" i="7"/>
  <c r="M16" i="7"/>
  <c r="L10" i="7"/>
  <c r="K10" i="7"/>
  <c r="M9" i="7"/>
  <c r="M8" i="7"/>
  <c r="M7" i="7"/>
  <c r="M10" i="7" s="1"/>
  <c r="O10" i="7"/>
  <c r="N10" i="7"/>
  <c r="P9" i="7"/>
  <c r="P8" i="7"/>
  <c r="P7" i="7"/>
  <c r="P10" i="7" s="1"/>
  <c r="R10" i="7"/>
  <c r="Q10" i="7"/>
  <c r="S9" i="7"/>
  <c r="S8" i="7"/>
  <c r="S7" i="7"/>
  <c r="S10" i="7" s="1"/>
  <c r="V10" i="7"/>
  <c r="U10" i="7"/>
  <c r="T10" i="7"/>
  <c r="V9" i="7"/>
  <c r="V8" i="7"/>
  <c r="V7" i="7"/>
  <c r="AU10" i="8" l="1"/>
  <c r="AT10" i="8"/>
  <c r="AR10" i="8"/>
  <c r="AQ10" i="8"/>
  <c r="AO10" i="8"/>
  <c r="AN10" i="8"/>
  <c r="AL10" i="8"/>
  <c r="AK10" i="8"/>
  <c r="AI10" i="8"/>
  <c r="AH10" i="8"/>
  <c r="AJ10" i="8" s="1"/>
  <c r="AF10" i="8"/>
  <c r="AE10" i="8"/>
  <c r="AG10" i="8" s="1"/>
  <c r="AB10" i="8"/>
  <c r="AV9" i="8"/>
  <c r="AS9" i="8"/>
  <c r="AP9" i="8"/>
  <c r="AM9" i="8"/>
  <c r="AJ9" i="8"/>
  <c r="AG9" i="8"/>
  <c r="AD9" i="8"/>
  <c r="AV8" i="8"/>
  <c r="AS8" i="8"/>
  <c r="AP8" i="8"/>
  <c r="AM8" i="8"/>
  <c r="AJ8" i="8"/>
  <c r="AG8" i="8"/>
  <c r="AD8" i="8"/>
  <c r="AV7" i="8"/>
  <c r="AV10" i="8" s="1"/>
  <c r="AS7" i="8"/>
  <c r="AS10" i="8" s="1"/>
  <c r="AP7" i="8"/>
  <c r="AP10" i="8" s="1"/>
  <c r="AM7" i="8"/>
  <c r="AM10" i="8" s="1"/>
  <c r="AJ7" i="8"/>
  <c r="AG7" i="8"/>
  <c r="AD7" i="8"/>
  <c r="X10" i="8"/>
  <c r="W10" i="8"/>
  <c r="U10" i="8"/>
  <c r="T10" i="8"/>
  <c r="R10" i="8"/>
  <c r="Q10" i="8"/>
  <c r="O10" i="8"/>
  <c r="N10" i="8"/>
  <c r="X16" i="8"/>
  <c r="W16" i="8"/>
  <c r="U16" i="8"/>
  <c r="T16" i="8"/>
  <c r="R16" i="8"/>
  <c r="Q16" i="8"/>
  <c r="O16" i="8"/>
  <c r="N16" i="8"/>
  <c r="Y15" i="8"/>
  <c r="Y14" i="8"/>
  <c r="Y13" i="8"/>
  <c r="Y16" i="8" s="1"/>
  <c r="V15" i="8"/>
  <c r="V14" i="8"/>
  <c r="V13" i="8"/>
  <c r="V16" i="8" s="1"/>
  <c r="S15" i="8"/>
  <c r="S14" i="8"/>
  <c r="S13" i="8"/>
  <c r="S16" i="8" s="1"/>
  <c r="P15" i="8"/>
  <c r="P14" i="8"/>
  <c r="P13" i="8"/>
  <c r="P16" i="8" s="1"/>
  <c r="Y9" i="8"/>
  <c r="Y8" i="8"/>
  <c r="Y7" i="8"/>
  <c r="Y10" i="8" s="1"/>
  <c r="V9" i="8"/>
  <c r="V8" i="8"/>
  <c r="V7" i="8"/>
  <c r="V10" i="8" s="1"/>
  <c r="S9" i="8"/>
  <c r="S8" i="8"/>
  <c r="S7" i="8"/>
  <c r="S10" i="8" s="1"/>
  <c r="P9" i="8"/>
  <c r="P8" i="8"/>
  <c r="P7" i="8"/>
  <c r="P10" i="8" s="1"/>
  <c r="AV9" i="10"/>
  <c r="AU9" i="10"/>
  <c r="AS9" i="10"/>
  <c r="AR9" i="10"/>
  <c r="AP9" i="10"/>
  <c r="AO9" i="10"/>
  <c r="AM9" i="10"/>
  <c r="AL9" i="10"/>
  <c r="AJ9" i="10"/>
  <c r="AI9" i="10"/>
  <c r="AK9" i="10" s="1"/>
  <c r="AG9" i="10"/>
  <c r="AF9" i="10"/>
  <c r="AH9" i="10" s="1"/>
  <c r="AC9" i="10"/>
  <c r="AW8" i="10"/>
  <c r="AQ8" i="10"/>
  <c r="AN8" i="10"/>
  <c r="AK8" i="10"/>
  <c r="AH8" i="10"/>
  <c r="AE8" i="10"/>
  <c r="AW7" i="10"/>
  <c r="AT7" i="10"/>
  <c r="AN7" i="10"/>
  <c r="AH7" i="10"/>
  <c r="AE7" i="10"/>
  <c r="AW6" i="10"/>
  <c r="AW9" i="10" s="1"/>
  <c r="AT6" i="10"/>
  <c r="AT9" i="10" s="1"/>
  <c r="AQ6" i="10"/>
  <c r="AQ9" i="10" s="1"/>
  <c r="AN6" i="10"/>
  <c r="AN9" i="10" s="1"/>
  <c r="AK6" i="10"/>
  <c r="AH6" i="10"/>
  <c r="AE6" i="10"/>
  <c r="J16" i="7" l="1"/>
  <c r="I16" i="7"/>
  <c r="H16" i="7"/>
  <c r="G16" i="7"/>
  <c r="F16" i="7"/>
  <c r="E16" i="7"/>
  <c r="D16" i="7"/>
  <c r="B16" i="7"/>
  <c r="J15" i="7"/>
  <c r="G15" i="7"/>
  <c r="D15" i="7"/>
  <c r="J14" i="7"/>
  <c r="G14" i="7"/>
  <c r="D14" i="7"/>
  <c r="J13" i="7"/>
  <c r="G13" i="7"/>
  <c r="D13" i="7"/>
  <c r="J10" i="7"/>
  <c r="I10" i="7"/>
  <c r="H10" i="7"/>
  <c r="G10" i="7"/>
  <c r="F10" i="7"/>
  <c r="E10" i="7"/>
  <c r="D10" i="7"/>
  <c r="C10" i="7"/>
  <c r="B10" i="7"/>
  <c r="J9" i="7"/>
  <c r="G9" i="7"/>
  <c r="D9" i="7"/>
  <c r="J8" i="7"/>
  <c r="G8" i="7"/>
  <c r="D8" i="7"/>
  <c r="J7" i="7"/>
  <c r="G7" i="7"/>
  <c r="D7" i="7"/>
  <c r="L16" i="8"/>
  <c r="K16" i="8"/>
  <c r="M16" i="8" s="1"/>
  <c r="I16" i="8"/>
  <c r="H16" i="8"/>
  <c r="J16" i="8" s="1"/>
  <c r="E16" i="8"/>
  <c r="M15" i="8"/>
  <c r="J15" i="8"/>
  <c r="G15" i="8"/>
  <c r="M14" i="8"/>
  <c r="J14" i="8"/>
  <c r="G14" i="8"/>
  <c r="M13" i="8"/>
  <c r="J13" i="8"/>
  <c r="G13" i="8"/>
  <c r="L10" i="8"/>
  <c r="K10" i="8"/>
  <c r="M10" i="8" s="1"/>
  <c r="I10" i="8"/>
  <c r="H10" i="8"/>
  <c r="F10" i="8"/>
  <c r="E10" i="8"/>
  <c r="G10" i="8" s="1"/>
  <c r="M9" i="8"/>
  <c r="J9" i="8"/>
  <c r="G9" i="8"/>
  <c r="M8" i="8"/>
  <c r="J8" i="8"/>
  <c r="G8" i="8"/>
  <c r="M7" i="8"/>
  <c r="J7" i="8"/>
  <c r="J10" i="8" s="1"/>
  <c r="G7" i="8"/>
  <c r="Y10" i="10"/>
  <c r="X10" i="10"/>
  <c r="W10" i="10"/>
  <c r="V10" i="10"/>
  <c r="U10" i="10"/>
  <c r="T10" i="10"/>
  <c r="S10" i="10"/>
  <c r="R10" i="10"/>
  <c r="Q10" i="10"/>
  <c r="P10" i="10"/>
  <c r="O10" i="10"/>
  <c r="N10" i="10"/>
  <c r="M10" i="10"/>
  <c r="L10" i="10"/>
  <c r="K10" i="10"/>
  <c r="J10" i="10"/>
  <c r="I10" i="10"/>
  <c r="H10" i="10"/>
  <c r="G10" i="10"/>
  <c r="F10" i="10"/>
  <c r="E10" i="10"/>
  <c r="Y9" i="10"/>
  <c r="V9" i="10"/>
  <c r="S9" i="10"/>
  <c r="P9" i="10"/>
  <c r="M9" i="10"/>
  <c r="J9" i="10"/>
  <c r="G9" i="10"/>
  <c r="Y8" i="10"/>
  <c r="V8" i="10"/>
  <c r="S8" i="10"/>
  <c r="P8" i="10"/>
  <c r="M8" i="10"/>
  <c r="J8" i="10"/>
  <c r="G8" i="10"/>
  <c r="Y7" i="10"/>
  <c r="V7" i="10"/>
  <c r="S7" i="10"/>
  <c r="P7" i="10"/>
  <c r="M7" i="10"/>
  <c r="J7" i="10"/>
  <c r="G7" i="10"/>
</calcChain>
</file>

<file path=xl/sharedStrings.xml><?xml version="1.0" encoding="utf-8"?>
<sst xmlns="http://schemas.openxmlformats.org/spreadsheetml/2006/main" count="642" uniqueCount="89">
  <si>
    <t>Landed/Shipped/Trans</t>
  </si>
  <si>
    <t>Deepsea/Coastwise</t>
  </si>
  <si>
    <t>Landed</t>
  </si>
  <si>
    <t>Coastwise</t>
  </si>
  <si>
    <t>Deepsea</t>
  </si>
  <si>
    <t>Transhipped</t>
  </si>
  <si>
    <t>Landed Total</t>
  </si>
  <si>
    <t>Shipped</t>
  </si>
  <si>
    <t>Shipped Total</t>
  </si>
  <si>
    <t>Cargo Type</t>
  </si>
  <si>
    <t>Containers</t>
  </si>
  <si>
    <t>Container Total</t>
  </si>
  <si>
    <t>Port of Durban</t>
  </si>
  <si>
    <t>Container</t>
  </si>
  <si>
    <t>2004-05</t>
  </si>
  <si>
    <t>2005-06</t>
  </si>
  <si>
    <t>2006-07</t>
  </si>
  <si>
    <t>2007-08</t>
  </si>
  <si>
    <t>2008-09</t>
  </si>
  <si>
    <t>Port of Richards Bay</t>
  </si>
  <si>
    <t>Source: TCP/TNPA 2010</t>
  </si>
  <si>
    <t>Landed/Shipped/Transp</t>
  </si>
  <si>
    <t>Shipped Containers (2005-2009)</t>
  </si>
  <si>
    <t>Cargo</t>
  </si>
  <si>
    <t>Source: TCP/TNPA2010</t>
  </si>
  <si>
    <t>Imports vs. Exports</t>
  </si>
  <si>
    <t>Note: Landed refers to Imports</t>
  </si>
  <si>
    <t>Shipped refers to Exports</t>
  </si>
  <si>
    <t>Port</t>
  </si>
  <si>
    <t>DURBAN</t>
  </si>
  <si>
    <t>Bulk</t>
  </si>
  <si>
    <t>Bulk Total</t>
  </si>
  <si>
    <t>Imports vs Exports</t>
  </si>
  <si>
    <t>RICHARDS BAY</t>
  </si>
  <si>
    <t>Breakbulk</t>
  </si>
  <si>
    <t>Breakbulk Total</t>
  </si>
  <si>
    <t>2005-2009</t>
  </si>
  <si>
    <t>Port of Durban (Imports vs. Exports)</t>
  </si>
  <si>
    <t>Break Bulk Cargo Trends</t>
  </si>
  <si>
    <t>source: TCP/TNPA 2010</t>
  </si>
  <si>
    <t>206-07</t>
  </si>
  <si>
    <t>Durban</t>
  </si>
  <si>
    <t>Richards Bay</t>
  </si>
  <si>
    <t>Source: TCP/TNPA 2011</t>
  </si>
  <si>
    <t>2009-2010</t>
  </si>
  <si>
    <t>Empty</t>
  </si>
  <si>
    <t>Jan.</t>
  </si>
  <si>
    <t>Full</t>
  </si>
  <si>
    <t>Total</t>
  </si>
  <si>
    <t>Feb</t>
  </si>
  <si>
    <t>Mar</t>
  </si>
  <si>
    <t>Apr</t>
  </si>
  <si>
    <t>May</t>
  </si>
  <si>
    <t>June</t>
  </si>
  <si>
    <t>July</t>
  </si>
  <si>
    <t>DBN-Containers Landed and Shipped - Jan - July 2010</t>
  </si>
  <si>
    <t>SubTotal Landed (Imported)</t>
  </si>
  <si>
    <t>SubTotal Shipped (Exported)</t>
  </si>
  <si>
    <t>IMPORTED</t>
  </si>
  <si>
    <t>EXPORTED</t>
  </si>
  <si>
    <t>Cargo Trends  Jan-July2010</t>
  </si>
  <si>
    <t>Source: TNPA 2010</t>
  </si>
  <si>
    <t>RCB-Containers Landed and Shipped - Jan - July 2010</t>
  </si>
  <si>
    <t>2004/05</t>
  </si>
  <si>
    <t>2005/06</t>
  </si>
  <si>
    <t>2006/07</t>
  </si>
  <si>
    <t>2007/08</t>
  </si>
  <si>
    <t>2008/09</t>
  </si>
  <si>
    <t>Port of Cape Town</t>
  </si>
  <si>
    <t>Cargo Trends  2004 - 2009</t>
  </si>
  <si>
    <t>Import vs. Export Containers</t>
  </si>
  <si>
    <t>CPT-Containers Landed and Shipped - Jan - July 2010</t>
  </si>
  <si>
    <t>Dry Bulk</t>
  </si>
  <si>
    <t>Jan - July 2010</t>
  </si>
  <si>
    <t>Source: TNPA 2011</t>
  </si>
  <si>
    <t>BreakBulk Total</t>
  </si>
  <si>
    <t>BreakBulk</t>
  </si>
  <si>
    <t>Port of Durban - Imported vs Exported Dry Bulk Jan - July 2010</t>
  </si>
  <si>
    <t>Port of Richards Bay - Imported vs Exported Dry Bulk Jan - July 2010</t>
  </si>
  <si>
    <t>Port of Cape Town - Imported vs Exported Dry Bulk Jan - July 2010</t>
  </si>
  <si>
    <t>Dry Bulk Imports vs. Exports</t>
  </si>
  <si>
    <t>2004-2009</t>
  </si>
  <si>
    <t>Port of Richards Bay - Imported vs Exported Bulk Cargo 2004-2009</t>
  </si>
  <si>
    <t>Port of Cape Town - Imported vs Exported BreakBulk Jan - July 2010</t>
  </si>
  <si>
    <t>Cape Town</t>
  </si>
  <si>
    <t>Port of Durban - Imported vs Exported BreakBulk Jan - July 2010</t>
  </si>
  <si>
    <t>Port of Richards Bay - Imported vs Exported BreakBulk Jan - July 2010</t>
  </si>
  <si>
    <t>source:TCP/TNPA 2010</t>
  </si>
  <si>
    <t>Port of Richards Bay - Breakbulk (Imports vs Exports)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</si>
</sst>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 * #,##0_ ;_ * \-#,##0_ ;_ * &quot;-&quot;??_ ;_ @_ "/>
    <numFmt numFmtId="165" formatCode="_(* #,##0_);_(* \(#,##0\);_(* &quot;-&quot;??_);_(@_)"/>
  </numFmts>
  <fonts count="31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i/>
      <sz val="9"/>
      <color theme="0"/>
      <name val="Calibri"/>
      <family val="2"/>
      <scheme val="minor"/>
    </font>
    <font>
      <b/>
      <sz val="6"/>
      <color rgb="FFFF0000"/>
      <name val="Calibri"/>
      <family val="2"/>
      <scheme val="minor"/>
    </font>
    <font>
      <b/>
      <sz val="7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i/>
      <sz val="8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33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65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65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5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/>
      <top style="thin">
        <color indexed="65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5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5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65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230">
    <xf numFmtId="0" fontId="0" fillId="0" borderId="0" xfId="0"/>
    <xf numFmtId="0" fontId="0" fillId="0" borderId="1" xfId="0" applyBorder="1"/>
    <xf numFmtId="164" fontId="0" fillId="0" borderId="1" xfId="0" applyNumberFormat="1" applyBorder="1"/>
    <xf numFmtId="164" fontId="0" fillId="0" borderId="2" xfId="0" applyNumberFormat="1" applyBorder="1"/>
    <xf numFmtId="164" fontId="0" fillId="0" borderId="3" xfId="0" applyNumberFormat="1" applyBorder="1"/>
    <xf numFmtId="0" fontId="0" fillId="0" borderId="4" xfId="0" applyBorder="1"/>
    <xf numFmtId="0" fontId="0" fillId="0" borderId="5" xfId="0" applyBorder="1"/>
    <xf numFmtId="164" fontId="0" fillId="0" borderId="5" xfId="0" applyNumberFormat="1" applyBorder="1"/>
    <xf numFmtId="164" fontId="0" fillId="0" borderId="0" xfId="0" applyNumberFormat="1"/>
    <xf numFmtId="164" fontId="0" fillId="0" borderId="6" xfId="0" applyNumberFormat="1" applyBorder="1"/>
    <xf numFmtId="0" fontId="2" fillId="0" borderId="1" xfId="0" applyFont="1" applyBorder="1"/>
    <xf numFmtId="0" fontId="2" fillId="0" borderId="7" xfId="0" applyFont="1" applyBorder="1"/>
    <xf numFmtId="164" fontId="2" fillId="0" borderId="1" xfId="0" applyNumberFormat="1" applyFont="1" applyBorder="1"/>
    <xf numFmtId="164" fontId="2" fillId="0" borderId="2" xfId="0" applyNumberFormat="1" applyFont="1" applyBorder="1"/>
    <xf numFmtId="164" fontId="2" fillId="0" borderId="3" xfId="0" applyNumberFormat="1" applyFont="1" applyBorder="1"/>
    <xf numFmtId="0" fontId="1" fillId="2" borderId="7" xfId="0" applyFont="1" applyFill="1" applyBorder="1"/>
    <xf numFmtId="164" fontId="1" fillId="2" borderId="1" xfId="0" applyNumberFormat="1" applyFont="1" applyFill="1" applyBorder="1"/>
    <xf numFmtId="164" fontId="1" fillId="2" borderId="2" xfId="0" applyNumberFormat="1" applyFont="1" applyFill="1" applyBorder="1"/>
    <xf numFmtId="164" fontId="1" fillId="2" borderId="3" xfId="0" applyNumberFormat="1" applyFont="1" applyFill="1" applyBorder="1"/>
    <xf numFmtId="0" fontId="1" fillId="2" borderId="0" xfId="0" applyFont="1" applyFill="1"/>
    <xf numFmtId="0" fontId="3" fillId="2" borderId="1" xfId="0" applyFont="1" applyFill="1" applyBorder="1"/>
    <xf numFmtId="164" fontId="3" fillId="2" borderId="1" xfId="0" applyNumberFormat="1" applyFont="1" applyFill="1" applyBorder="1"/>
    <xf numFmtId="164" fontId="3" fillId="2" borderId="2" xfId="0" applyNumberFormat="1" applyFont="1" applyFill="1" applyBorder="1"/>
    <xf numFmtId="164" fontId="3" fillId="2" borderId="3" xfId="0" applyNumberFormat="1" applyFont="1" applyFill="1" applyBorder="1"/>
    <xf numFmtId="0" fontId="2" fillId="0" borderId="8" xfId="0" applyFont="1" applyBorder="1"/>
    <xf numFmtId="0" fontId="2" fillId="0" borderId="9" xfId="0" applyFont="1" applyBorder="1"/>
    <xf numFmtId="164" fontId="2" fillId="0" borderId="8" xfId="0" applyNumberFormat="1" applyFont="1" applyBorder="1"/>
    <xf numFmtId="164" fontId="2" fillId="0" borderId="10" xfId="0" applyNumberFormat="1" applyFont="1" applyBorder="1"/>
    <xf numFmtId="164" fontId="2" fillId="0" borderId="11" xfId="0" applyNumberFormat="1" applyFont="1" applyBorder="1"/>
    <xf numFmtId="164" fontId="3" fillId="2" borderId="0" xfId="0" applyNumberFormat="1" applyFont="1" applyFill="1" applyBorder="1"/>
    <xf numFmtId="0" fontId="1" fillId="2" borderId="1" xfId="0" applyFont="1" applyFill="1" applyBorder="1"/>
    <xf numFmtId="0" fontId="0" fillId="0" borderId="5" xfId="0" applyFill="1" applyBorder="1"/>
    <xf numFmtId="164" fontId="0" fillId="0" borderId="0" xfId="0" applyNumberFormat="1" applyBorder="1"/>
    <xf numFmtId="164" fontId="1" fillId="2" borderId="0" xfId="0" applyNumberFormat="1" applyFont="1" applyFill="1" applyBorder="1"/>
    <xf numFmtId="0" fontId="0" fillId="0" borderId="12" xfId="0" applyBorder="1"/>
    <xf numFmtId="0" fontId="0" fillId="0" borderId="14" xfId="0" applyBorder="1"/>
    <xf numFmtId="0" fontId="0" fillId="0" borderId="15" xfId="0" applyBorder="1"/>
    <xf numFmtId="0" fontId="0" fillId="0" borderId="17" xfId="0" applyBorder="1"/>
    <xf numFmtId="0" fontId="0" fillId="0" borderId="7" xfId="0" applyBorder="1"/>
    <xf numFmtId="0" fontId="0" fillId="0" borderId="18" xfId="0" applyBorder="1"/>
    <xf numFmtId="0" fontId="1" fillId="2" borderId="8" xfId="0" applyFont="1" applyFill="1" applyBorder="1"/>
    <xf numFmtId="0" fontId="1" fillId="2" borderId="9" xfId="0" applyFont="1" applyFill="1" applyBorder="1"/>
    <xf numFmtId="164" fontId="1" fillId="2" borderId="8" xfId="0" applyNumberFormat="1" applyFont="1" applyFill="1" applyBorder="1"/>
    <xf numFmtId="164" fontId="1" fillId="2" borderId="10" xfId="0" applyNumberFormat="1" applyFont="1" applyFill="1" applyBorder="1"/>
    <xf numFmtId="164" fontId="1" fillId="2" borderId="11" xfId="0" applyNumberFormat="1" applyFont="1" applyFill="1" applyBorder="1"/>
    <xf numFmtId="0" fontId="0" fillId="0" borderId="19" xfId="0" applyBorder="1"/>
    <xf numFmtId="0" fontId="0" fillId="0" borderId="20" xfId="0" applyBorder="1"/>
    <xf numFmtId="164" fontId="0" fillId="0" borderId="19" xfId="0" applyNumberFormat="1" applyBorder="1"/>
    <xf numFmtId="164" fontId="0" fillId="0" borderId="21" xfId="0" applyNumberFormat="1" applyBorder="1"/>
    <xf numFmtId="164" fontId="0" fillId="0" borderId="22" xfId="0" applyNumberFormat="1" applyBorder="1"/>
    <xf numFmtId="0" fontId="0" fillId="0" borderId="23" xfId="0" applyBorder="1"/>
    <xf numFmtId="0" fontId="2" fillId="0" borderId="19" xfId="0" applyFont="1" applyBorder="1"/>
    <xf numFmtId="0" fontId="2" fillId="0" borderId="20" xfId="0" applyFont="1" applyBorder="1"/>
    <xf numFmtId="164" fontId="2" fillId="0" borderId="19" xfId="0" applyNumberFormat="1" applyFont="1" applyBorder="1"/>
    <xf numFmtId="164" fontId="2" fillId="0" borderId="21" xfId="0" applyNumberFormat="1" applyFont="1" applyBorder="1"/>
    <xf numFmtId="164" fontId="2" fillId="0" borderId="22" xfId="0" applyNumberFormat="1" applyFont="1" applyBorder="1"/>
    <xf numFmtId="0" fontId="0" fillId="0" borderId="24" xfId="0" applyBorder="1"/>
    <xf numFmtId="0" fontId="4" fillId="0" borderId="0" xfId="0" applyFont="1"/>
    <xf numFmtId="0" fontId="5" fillId="0" borderId="0" xfId="0" applyFont="1"/>
    <xf numFmtId="0" fontId="6" fillId="0" borderId="0" xfId="0" applyFont="1"/>
    <xf numFmtId="164" fontId="3" fillId="3" borderId="0" xfId="0" applyNumberFormat="1" applyFont="1" applyFill="1" applyBorder="1"/>
    <xf numFmtId="0" fontId="3" fillId="2" borderId="0" xfId="0" applyNumberFormat="1" applyFont="1" applyFill="1" applyBorder="1"/>
    <xf numFmtId="0" fontId="0" fillId="0" borderId="0" xfId="0" applyAlignment="1">
      <alignment horizontal="left" indent="1"/>
    </xf>
    <xf numFmtId="0" fontId="2" fillId="0" borderId="0" xfId="0" applyFont="1"/>
    <xf numFmtId="0" fontId="8" fillId="0" borderId="0" xfId="0" applyFont="1"/>
    <xf numFmtId="0" fontId="0" fillId="3" borderId="0" xfId="0" applyFill="1" applyBorder="1"/>
    <xf numFmtId="0" fontId="3" fillId="3" borderId="0" xfId="0" applyFont="1" applyFill="1" applyBorder="1"/>
    <xf numFmtId="164" fontId="0" fillId="3" borderId="0" xfId="0" applyNumberFormat="1" applyFill="1" applyBorder="1"/>
    <xf numFmtId="0" fontId="1" fillId="3" borderId="0" xfId="0" applyFont="1" applyFill="1" applyBorder="1"/>
    <xf numFmtId="165" fontId="0" fillId="0" borderId="0" xfId="1" applyNumberFormat="1" applyFont="1"/>
    <xf numFmtId="165" fontId="9" fillId="0" borderId="0" xfId="1" applyNumberFormat="1" applyFont="1"/>
    <xf numFmtId="165" fontId="0" fillId="0" borderId="13" xfId="1" applyNumberFormat="1" applyFont="1" applyBorder="1"/>
    <xf numFmtId="165" fontId="0" fillId="0" borderId="14" xfId="1" applyNumberFormat="1" applyFont="1" applyBorder="1"/>
    <xf numFmtId="165" fontId="0" fillId="0" borderId="16" xfId="1" applyNumberFormat="1" applyFont="1" applyBorder="1"/>
    <xf numFmtId="165" fontId="0" fillId="0" borderId="17" xfId="1" applyNumberFormat="1" applyFont="1" applyBorder="1"/>
    <xf numFmtId="0" fontId="2" fillId="3" borderId="0" xfId="0" applyFont="1" applyFill="1" applyBorder="1"/>
    <xf numFmtId="164" fontId="2" fillId="3" borderId="0" xfId="0" applyNumberFormat="1" applyFont="1" applyFill="1" applyBorder="1"/>
    <xf numFmtId="0" fontId="10" fillId="0" borderId="0" xfId="0" applyFont="1"/>
    <xf numFmtId="0" fontId="2" fillId="0" borderId="0" xfId="0" applyFont="1" applyAlignment="1">
      <alignment horizontal="left"/>
    </xf>
    <xf numFmtId="164" fontId="1" fillId="3" borderId="0" xfId="0" applyNumberFormat="1" applyFont="1" applyFill="1" applyBorder="1"/>
    <xf numFmtId="0" fontId="11" fillId="0" borderId="0" xfId="0" applyFont="1"/>
    <xf numFmtId="164" fontId="12" fillId="3" borderId="0" xfId="0" applyNumberFormat="1" applyFont="1" applyFill="1" applyBorder="1"/>
    <xf numFmtId="0" fontId="12" fillId="2" borderId="0" xfId="0" applyFont="1" applyFill="1"/>
    <xf numFmtId="0" fontId="12" fillId="2" borderId="1" xfId="0" applyFont="1" applyFill="1" applyBorder="1"/>
    <xf numFmtId="164" fontId="12" fillId="2" borderId="1" xfId="0" applyNumberFormat="1" applyFont="1" applyFill="1" applyBorder="1"/>
    <xf numFmtId="164" fontId="12" fillId="2" borderId="2" xfId="0" applyNumberFormat="1" applyFont="1" applyFill="1" applyBorder="1"/>
    <xf numFmtId="164" fontId="12" fillId="2" borderId="3" xfId="0" applyNumberFormat="1" applyFont="1" applyFill="1" applyBorder="1"/>
    <xf numFmtId="0" fontId="11" fillId="0" borderId="1" xfId="0" applyFont="1" applyBorder="1"/>
    <xf numFmtId="164" fontId="11" fillId="3" borderId="0" xfId="0" applyNumberFormat="1" applyFont="1" applyFill="1" applyBorder="1"/>
    <xf numFmtId="0" fontId="11" fillId="3" borderId="0" xfId="0" applyFont="1" applyFill="1" applyBorder="1"/>
    <xf numFmtId="164" fontId="11" fillId="0" borderId="1" xfId="0" applyNumberFormat="1" applyFont="1" applyBorder="1"/>
    <xf numFmtId="164" fontId="11" fillId="0" borderId="2" xfId="0" applyNumberFormat="1" applyFont="1" applyBorder="1"/>
    <xf numFmtId="164" fontId="13" fillId="0" borderId="1" xfId="0" applyNumberFormat="1" applyFont="1" applyBorder="1"/>
    <xf numFmtId="164" fontId="13" fillId="0" borderId="2" xfId="0" applyNumberFormat="1" applyFont="1" applyBorder="1"/>
    <xf numFmtId="0" fontId="11" fillId="0" borderId="4" xfId="0" applyFont="1" applyBorder="1"/>
    <xf numFmtId="0" fontId="11" fillId="0" borderId="5" xfId="0" applyFont="1" applyBorder="1"/>
    <xf numFmtId="164" fontId="11" fillId="0" borderId="5" xfId="0" applyNumberFormat="1" applyFont="1" applyBorder="1"/>
    <xf numFmtId="164" fontId="13" fillId="3" borderId="0" xfId="0" applyNumberFormat="1" applyFont="1" applyFill="1" applyBorder="1"/>
    <xf numFmtId="0" fontId="13" fillId="0" borderId="1" xfId="0" applyFont="1" applyBorder="1"/>
    <xf numFmtId="0" fontId="13" fillId="0" borderId="7" xfId="0" applyFont="1" applyBorder="1"/>
    <xf numFmtId="0" fontId="13" fillId="0" borderId="9" xfId="0" applyFont="1" applyBorder="1"/>
    <xf numFmtId="164" fontId="13" fillId="0" borderId="8" xfId="0" applyNumberFormat="1" applyFont="1" applyBorder="1"/>
    <xf numFmtId="164" fontId="13" fillId="0" borderId="10" xfId="0" applyNumberFormat="1" applyFont="1" applyBorder="1"/>
    <xf numFmtId="164" fontId="13" fillId="0" borderId="11" xfId="0" applyNumberFormat="1" applyFont="1" applyBorder="1"/>
    <xf numFmtId="0" fontId="13" fillId="0" borderId="8" xfId="0" applyFont="1" applyBorder="1"/>
    <xf numFmtId="164" fontId="11" fillId="0" borderId="0" xfId="0" applyNumberFormat="1" applyFont="1" applyBorder="1"/>
    <xf numFmtId="164" fontId="13" fillId="0" borderId="0" xfId="0" applyNumberFormat="1" applyFont="1" applyBorder="1"/>
    <xf numFmtId="0" fontId="11" fillId="0" borderId="0" xfId="0" applyFont="1" applyBorder="1"/>
    <xf numFmtId="164" fontId="13" fillId="0" borderId="29" xfId="0" applyNumberFormat="1" applyFont="1" applyBorder="1"/>
    <xf numFmtId="164" fontId="11" fillId="0" borderId="29" xfId="0" applyNumberFormat="1" applyFont="1" applyBorder="1"/>
    <xf numFmtId="164" fontId="11" fillId="0" borderId="30" xfId="0" applyNumberFormat="1" applyFont="1" applyBorder="1"/>
    <xf numFmtId="164" fontId="13" fillId="0" borderId="28" xfId="0" applyNumberFormat="1" applyFont="1" applyBorder="1"/>
    <xf numFmtId="0" fontId="13" fillId="0" borderId="0" xfId="0" applyFont="1" applyBorder="1"/>
    <xf numFmtId="0" fontId="14" fillId="7" borderId="12" xfId="0" applyFont="1" applyFill="1" applyBorder="1"/>
    <xf numFmtId="0" fontId="14" fillId="7" borderId="13" xfId="0" applyFont="1" applyFill="1" applyBorder="1"/>
    <xf numFmtId="0" fontId="14" fillId="7" borderId="14" xfId="0" applyFont="1" applyFill="1" applyBorder="1"/>
    <xf numFmtId="0" fontId="14" fillId="7" borderId="15" xfId="0" applyFont="1" applyFill="1" applyBorder="1"/>
    <xf numFmtId="0" fontId="14" fillId="7" borderId="16" xfId="0" applyFont="1" applyFill="1" applyBorder="1"/>
    <xf numFmtId="0" fontId="14" fillId="7" borderId="17" xfId="0" applyFont="1" applyFill="1" applyBorder="1"/>
    <xf numFmtId="0" fontId="13" fillId="0" borderId="0" xfId="0" applyFont="1"/>
    <xf numFmtId="0" fontId="15" fillId="0" borderId="0" xfId="0" applyFont="1"/>
    <xf numFmtId="0" fontId="16" fillId="7" borderId="12" xfId="0" applyFont="1" applyFill="1" applyBorder="1"/>
    <xf numFmtId="0" fontId="16" fillId="7" borderId="13" xfId="0" applyFont="1" applyFill="1" applyBorder="1"/>
    <xf numFmtId="0" fontId="16" fillId="7" borderId="14" xfId="0" applyFont="1" applyFill="1" applyBorder="1"/>
    <xf numFmtId="0" fontId="16" fillId="7" borderId="15" xfId="0" applyFont="1" applyFill="1" applyBorder="1"/>
    <xf numFmtId="0" fontId="16" fillId="7" borderId="16" xfId="0" applyFont="1" applyFill="1" applyBorder="1"/>
    <xf numFmtId="0" fontId="16" fillId="7" borderId="17" xfId="0" applyFont="1" applyFill="1" applyBorder="1"/>
    <xf numFmtId="0" fontId="17" fillId="7" borderId="0" xfId="0" applyFont="1" applyFill="1" applyAlignment="1">
      <alignment horizontal="left"/>
    </xf>
    <xf numFmtId="0" fontId="17" fillId="7" borderId="0" xfId="0" applyFont="1" applyFill="1"/>
    <xf numFmtId="0" fontId="11" fillId="0" borderId="0" xfId="0" applyFont="1" applyAlignment="1">
      <alignment horizontal="left" indent="1"/>
    </xf>
    <xf numFmtId="0" fontId="12" fillId="7" borderId="12" xfId="0" applyFont="1" applyFill="1" applyBorder="1"/>
    <xf numFmtId="0" fontId="12" fillId="7" borderId="13" xfId="0" applyFont="1" applyFill="1" applyBorder="1"/>
    <xf numFmtId="0" fontId="12" fillId="7" borderId="14" xfId="0" applyFont="1" applyFill="1" applyBorder="1"/>
    <xf numFmtId="0" fontId="12" fillId="7" borderId="15" xfId="0" applyFont="1" applyFill="1" applyBorder="1"/>
    <xf numFmtId="0" fontId="12" fillId="7" borderId="16" xfId="0" applyFont="1" applyFill="1" applyBorder="1"/>
    <xf numFmtId="0" fontId="12" fillId="7" borderId="17" xfId="0" applyFont="1" applyFill="1" applyBorder="1"/>
    <xf numFmtId="0" fontId="18" fillId="0" borderId="0" xfId="0" applyFont="1"/>
    <xf numFmtId="0" fontId="19" fillId="0" borderId="0" xfId="0" applyFont="1" applyAlignment="1">
      <alignment horizontal="left" indent="1"/>
    </xf>
    <xf numFmtId="0" fontId="19" fillId="0" borderId="0" xfId="0" applyFont="1"/>
    <xf numFmtId="0" fontId="18" fillId="0" borderId="0" xfId="0" applyFont="1" applyAlignment="1">
      <alignment horizontal="left"/>
    </xf>
    <xf numFmtId="0" fontId="0" fillId="3" borderId="0" xfId="0" applyFill="1"/>
    <xf numFmtId="0" fontId="2" fillId="3" borderId="0" xfId="0" applyFont="1" applyFill="1" applyBorder="1" applyAlignment="1">
      <alignment horizontal="left"/>
    </xf>
    <xf numFmtId="0" fontId="0" fillId="3" borderId="0" xfId="0" applyFill="1" applyBorder="1" applyAlignment="1">
      <alignment horizontal="left" indent="1"/>
    </xf>
    <xf numFmtId="165" fontId="0" fillId="3" borderId="0" xfId="1" applyNumberFormat="1" applyFont="1" applyFill="1" applyBorder="1"/>
    <xf numFmtId="165" fontId="9" fillId="3" borderId="0" xfId="1" applyNumberFormat="1" applyFont="1" applyFill="1" applyBorder="1"/>
    <xf numFmtId="0" fontId="21" fillId="7" borderId="12" xfId="0" applyFont="1" applyFill="1" applyBorder="1"/>
    <xf numFmtId="0" fontId="21" fillId="7" borderId="13" xfId="0" applyFont="1" applyFill="1" applyBorder="1"/>
    <xf numFmtId="0" fontId="21" fillId="7" borderId="15" xfId="0" applyFont="1" applyFill="1" applyBorder="1"/>
    <xf numFmtId="0" fontId="21" fillId="7" borderId="16" xfId="0" applyFont="1" applyFill="1" applyBorder="1"/>
    <xf numFmtId="0" fontId="22" fillId="3" borderId="0" xfId="0" applyFont="1" applyFill="1" applyBorder="1"/>
    <xf numFmtId="0" fontId="23" fillId="3" borderId="0" xfId="0" applyFont="1" applyFill="1" applyBorder="1"/>
    <xf numFmtId="0" fontId="20" fillId="3" borderId="0" xfId="0" applyFont="1" applyFill="1" applyBorder="1"/>
    <xf numFmtId="17" fontId="3" fillId="2" borderId="1" xfId="0" applyNumberFormat="1" applyFont="1" applyFill="1" applyBorder="1"/>
    <xf numFmtId="17" fontId="3" fillId="2" borderId="2" xfId="0" applyNumberFormat="1" applyFont="1" applyFill="1" applyBorder="1"/>
    <xf numFmtId="17" fontId="3" fillId="2" borderId="3" xfId="0" applyNumberFormat="1" applyFont="1" applyFill="1" applyBorder="1"/>
    <xf numFmtId="0" fontId="0" fillId="0" borderId="31" xfId="0" applyBorder="1"/>
    <xf numFmtId="164" fontId="24" fillId="3" borderId="0" xfId="0" applyNumberFormat="1" applyFont="1" applyFill="1" applyBorder="1"/>
    <xf numFmtId="164" fontId="25" fillId="0" borderId="1" xfId="0" applyNumberFormat="1" applyFont="1" applyBorder="1"/>
    <xf numFmtId="164" fontId="25" fillId="0" borderId="2" xfId="0" applyNumberFormat="1" applyFont="1" applyBorder="1"/>
    <xf numFmtId="164" fontId="25" fillId="0" borderId="3" xfId="0" applyNumberFormat="1" applyFont="1" applyBorder="1"/>
    <xf numFmtId="17" fontId="3" fillId="3" borderId="0" xfId="0" applyNumberFormat="1" applyFont="1" applyFill="1" applyBorder="1"/>
    <xf numFmtId="17" fontId="3" fillId="2" borderId="29" xfId="0" applyNumberFormat="1" applyFont="1" applyFill="1" applyBorder="1"/>
    <xf numFmtId="164" fontId="0" fillId="0" borderId="29" xfId="0" applyNumberFormat="1" applyBorder="1"/>
    <xf numFmtId="164" fontId="0" fillId="0" borderId="30" xfId="0" applyNumberFormat="1" applyBorder="1"/>
    <xf numFmtId="164" fontId="2" fillId="0" borderId="32" xfId="0" applyNumberFormat="1" applyFont="1" applyBorder="1"/>
    <xf numFmtId="164" fontId="25" fillId="0" borderId="29" xfId="0" applyNumberFormat="1" applyFont="1" applyBorder="1"/>
    <xf numFmtId="164" fontId="1" fillId="2" borderId="29" xfId="0" applyNumberFormat="1" applyFont="1" applyFill="1" applyBorder="1"/>
    <xf numFmtId="0" fontId="26" fillId="0" borderId="0" xfId="0" applyFont="1"/>
    <xf numFmtId="0" fontId="18" fillId="3" borderId="0" xfId="0" applyFont="1" applyFill="1" applyBorder="1"/>
    <xf numFmtId="0" fontId="19" fillId="3" borderId="0" xfId="0" applyFont="1" applyFill="1" applyBorder="1"/>
    <xf numFmtId="0" fontId="27" fillId="3" borderId="0" xfId="0" applyFont="1" applyFill="1" applyBorder="1"/>
    <xf numFmtId="164" fontId="27" fillId="3" borderId="0" xfId="0" applyNumberFormat="1" applyFont="1" applyFill="1" applyBorder="1"/>
    <xf numFmtId="0" fontId="28" fillId="3" borderId="0" xfId="0" applyFont="1" applyFill="1" applyBorder="1"/>
    <xf numFmtId="164" fontId="19" fillId="3" borderId="0" xfId="0" applyNumberFormat="1" applyFont="1" applyFill="1" applyBorder="1"/>
    <xf numFmtId="0" fontId="29" fillId="3" borderId="0" xfId="0" applyFont="1" applyFill="1" applyBorder="1"/>
    <xf numFmtId="164" fontId="18" fillId="3" borderId="0" xfId="0" applyNumberFormat="1" applyFont="1" applyFill="1" applyBorder="1"/>
    <xf numFmtId="0" fontId="27" fillId="2" borderId="1" xfId="0" applyFont="1" applyFill="1" applyBorder="1"/>
    <xf numFmtId="17" fontId="27" fillId="2" borderId="1" xfId="0" applyNumberFormat="1" applyFont="1" applyFill="1" applyBorder="1"/>
    <xf numFmtId="17" fontId="27" fillId="2" borderId="2" xfId="0" applyNumberFormat="1" applyFont="1" applyFill="1" applyBorder="1"/>
    <xf numFmtId="17" fontId="27" fillId="2" borderId="3" xfId="0" applyNumberFormat="1" applyFont="1" applyFill="1" applyBorder="1"/>
    <xf numFmtId="17" fontId="27" fillId="2" borderId="29" xfId="0" applyNumberFormat="1" applyFont="1" applyFill="1" applyBorder="1"/>
    <xf numFmtId="17" fontId="27" fillId="3" borderId="0" xfId="0" applyNumberFormat="1" applyFont="1" applyFill="1" applyBorder="1"/>
    <xf numFmtId="0" fontId="19" fillId="0" borderId="1" xfId="0" applyFont="1" applyBorder="1"/>
    <xf numFmtId="164" fontId="19" fillId="0" borderId="1" xfId="0" applyNumberFormat="1" applyFont="1" applyBorder="1"/>
    <xf numFmtId="164" fontId="19" fillId="0" borderId="2" xfId="0" applyNumberFormat="1" applyFont="1" applyBorder="1"/>
    <xf numFmtId="164" fontId="19" fillId="0" borderId="3" xfId="0" applyNumberFormat="1" applyFont="1" applyBorder="1"/>
    <xf numFmtId="164" fontId="19" fillId="0" borderId="29" xfId="0" applyNumberFormat="1" applyFont="1" applyBorder="1"/>
    <xf numFmtId="0" fontId="19" fillId="0" borderId="4" xfId="0" applyFont="1" applyBorder="1"/>
    <xf numFmtId="0" fontId="19" fillId="0" borderId="5" xfId="0" applyFont="1" applyBorder="1"/>
    <xf numFmtId="164" fontId="19" fillId="0" borderId="5" xfId="0" applyNumberFormat="1" applyFont="1" applyBorder="1"/>
    <xf numFmtId="164" fontId="19" fillId="0" borderId="0" xfId="0" applyNumberFormat="1" applyFont="1"/>
    <xf numFmtId="164" fontId="19" fillId="0" borderId="6" xfId="0" applyNumberFormat="1" applyFont="1" applyBorder="1"/>
    <xf numFmtId="164" fontId="19" fillId="0" borderId="30" xfId="0" applyNumberFormat="1" applyFont="1" applyBorder="1"/>
    <xf numFmtId="0" fontId="18" fillId="0" borderId="1" xfId="0" applyFont="1" applyBorder="1"/>
    <xf numFmtId="0" fontId="18" fillId="0" borderId="7" xfId="0" applyFont="1" applyBorder="1"/>
    <xf numFmtId="164" fontId="18" fillId="0" borderId="1" xfId="0" applyNumberFormat="1" applyFont="1" applyBorder="1"/>
    <xf numFmtId="164" fontId="18" fillId="0" borderId="32" xfId="0" applyNumberFormat="1" applyFont="1" applyBorder="1"/>
    <xf numFmtId="0" fontId="19" fillId="0" borderId="7" xfId="0" applyFont="1" applyBorder="1"/>
    <xf numFmtId="164" fontId="30" fillId="0" borderId="1" xfId="0" applyNumberFormat="1" applyFont="1" applyBorder="1"/>
    <xf numFmtId="164" fontId="30" fillId="0" borderId="2" xfId="0" applyNumberFormat="1" applyFont="1" applyBorder="1"/>
    <xf numFmtId="164" fontId="30" fillId="0" borderId="3" xfId="0" applyNumberFormat="1" applyFont="1" applyBorder="1"/>
    <xf numFmtId="164" fontId="30" fillId="0" borderId="29" xfId="0" applyNumberFormat="1" applyFont="1" applyBorder="1"/>
    <xf numFmtId="0" fontId="19" fillId="0" borderId="31" xfId="0" applyFont="1" applyBorder="1"/>
    <xf numFmtId="0" fontId="27" fillId="2" borderId="7" xfId="0" applyFont="1" applyFill="1" applyBorder="1"/>
    <xf numFmtId="164" fontId="27" fillId="2" borderId="1" xfId="0" applyNumberFormat="1" applyFont="1" applyFill="1" applyBorder="1"/>
    <xf numFmtId="164" fontId="27" fillId="2" borderId="2" xfId="0" applyNumberFormat="1" applyFont="1" applyFill="1" applyBorder="1"/>
    <xf numFmtId="164" fontId="27" fillId="2" borderId="3" xfId="0" applyNumberFormat="1" applyFont="1" applyFill="1" applyBorder="1"/>
    <xf numFmtId="164" fontId="27" fillId="2" borderId="29" xfId="0" applyNumberFormat="1" applyFont="1" applyFill="1" applyBorder="1"/>
    <xf numFmtId="0" fontId="1" fillId="9" borderId="25" xfId="0" applyFont="1" applyFill="1" applyBorder="1" applyAlignment="1">
      <alignment horizontal="center"/>
    </xf>
    <xf numFmtId="0" fontId="1" fillId="9" borderId="26" xfId="0" applyFont="1" applyFill="1" applyBorder="1" applyAlignment="1">
      <alignment horizontal="center"/>
    </xf>
    <xf numFmtId="0" fontId="1" fillId="9" borderId="27" xfId="0" applyFont="1" applyFill="1" applyBorder="1" applyAlignment="1">
      <alignment horizontal="center"/>
    </xf>
    <xf numFmtId="0" fontId="1" fillId="2" borderId="25" xfId="0" applyFont="1" applyFill="1" applyBorder="1" applyAlignment="1">
      <alignment horizontal="center"/>
    </xf>
    <xf numFmtId="0" fontId="1" fillId="2" borderId="26" xfId="0" applyFont="1" applyFill="1" applyBorder="1" applyAlignment="1">
      <alignment horizontal="center"/>
    </xf>
    <xf numFmtId="0" fontId="1" fillId="2" borderId="27" xfId="0" applyFont="1" applyFill="1" applyBorder="1" applyAlignment="1">
      <alignment horizontal="center"/>
    </xf>
    <xf numFmtId="0" fontId="1" fillId="4" borderId="25" xfId="0" applyFont="1" applyFill="1" applyBorder="1" applyAlignment="1">
      <alignment horizontal="center"/>
    </xf>
    <xf numFmtId="0" fontId="1" fillId="4" borderId="26" xfId="0" applyFont="1" applyFill="1" applyBorder="1" applyAlignment="1">
      <alignment horizontal="center"/>
    </xf>
    <xf numFmtId="0" fontId="1" fillId="4" borderId="27" xfId="0" applyFont="1" applyFill="1" applyBorder="1" applyAlignment="1">
      <alignment horizontal="center"/>
    </xf>
    <xf numFmtId="0" fontId="1" fillId="5" borderId="25" xfId="0" applyFont="1" applyFill="1" applyBorder="1" applyAlignment="1">
      <alignment horizontal="center"/>
    </xf>
    <xf numFmtId="0" fontId="1" fillId="5" borderId="26" xfId="0" applyFont="1" applyFill="1" applyBorder="1" applyAlignment="1">
      <alignment horizontal="center"/>
    </xf>
    <xf numFmtId="0" fontId="1" fillId="5" borderId="27" xfId="0" applyFont="1" applyFill="1" applyBorder="1" applyAlignment="1">
      <alignment horizontal="center"/>
    </xf>
    <xf numFmtId="0" fontId="1" fillId="6" borderId="25" xfId="0" applyFont="1" applyFill="1" applyBorder="1" applyAlignment="1">
      <alignment horizontal="center"/>
    </xf>
    <xf numFmtId="0" fontId="1" fillId="6" borderId="26" xfId="0" applyFont="1" applyFill="1" applyBorder="1" applyAlignment="1">
      <alignment horizontal="center"/>
    </xf>
    <xf numFmtId="0" fontId="1" fillId="6" borderId="27" xfId="0" applyFont="1" applyFill="1" applyBorder="1" applyAlignment="1">
      <alignment horizontal="center"/>
    </xf>
    <xf numFmtId="0" fontId="1" fillId="7" borderId="25" xfId="0" applyFont="1" applyFill="1" applyBorder="1" applyAlignment="1">
      <alignment horizontal="center"/>
    </xf>
    <xf numFmtId="0" fontId="1" fillId="7" borderId="26" xfId="0" applyFont="1" applyFill="1" applyBorder="1" applyAlignment="1">
      <alignment horizontal="center"/>
    </xf>
    <xf numFmtId="0" fontId="1" fillId="7" borderId="27" xfId="0" applyFont="1" applyFill="1" applyBorder="1" applyAlignment="1">
      <alignment horizontal="center"/>
    </xf>
    <xf numFmtId="0" fontId="1" fillId="8" borderId="25" xfId="0" applyFont="1" applyFill="1" applyBorder="1" applyAlignment="1">
      <alignment horizontal="center"/>
    </xf>
    <xf numFmtId="0" fontId="1" fillId="8" borderId="26" xfId="0" applyFont="1" applyFill="1" applyBorder="1" applyAlignment="1">
      <alignment horizontal="center"/>
    </xf>
    <xf numFmtId="0" fontId="1" fillId="8" borderId="27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1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2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2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2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.xml"/></Relationships>
</file>

<file path=xl/charts/_rels/chart3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100"/>
              <a:t>Port of Cape Town</a:t>
            </a:r>
            <a:r>
              <a:rPr lang="en-US" sz="1100" baseline="0"/>
              <a:t> </a:t>
            </a:r>
          </a:p>
          <a:p>
            <a:pPr>
              <a:defRPr/>
            </a:pPr>
            <a:r>
              <a:rPr lang="en-US" sz="1100" baseline="0"/>
              <a:t>Container Imports</a:t>
            </a:r>
          </a:p>
          <a:p>
            <a:pPr>
              <a:defRPr/>
            </a:pPr>
            <a:r>
              <a:rPr lang="en-US" sz="1100" baseline="0"/>
              <a:t>2004-2009</a:t>
            </a:r>
          </a:p>
        </c:rich>
      </c:tx>
      <c:layout>
        <c:manualLayout>
          <c:xMode val="edge"/>
          <c:yMode val="edge"/>
          <c:x val="0.40786416337597442"/>
          <c:y val="1.3888888888888888E-2"/>
        </c:manualLayout>
      </c:layout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6284079354945497"/>
          <c:y val="0.21430555555555555"/>
          <c:w val="0.65628147832872241"/>
          <c:h val="0.63172827354913974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'CPT-Container-2004-2009'!$H$4</c:f>
              <c:strCache>
                <c:ptCount val="1"/>
                <c:pt idx="0">
                  <c:v>Coastwise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strRef>
              <c:f>'CPT-Container-2004-2009'!$I$3:$M$3</c:f>
              <c:strCache>
                <c:ptCount val="5"/>
                <c:pt idx="0">
                  <c:v>2004/05</c:v>
                </c:pt>
                <c:pt idx="1">
                  <c:v>2005/06</c:v>
                </c:pt>
                <c:pt idx="2">
                  <c:v>2006/07</c:v>
                </c:pt>
                <c:pt idx="3">
                  <c:v>2007/08</c:v>
                </c:pt>
                <c:pt idx="4">
                  <c:v>2008/09</c:v>
                </c:pt>
              </c:strCache>
            </c:strRef>
          </c:cat>
          <c:val>
            <c:numRef>
              <c:f>'CPT-Container-2004-2009'!$I$4:$M$4</c:f>
              <c:numCache>
                <c:formatCode>_ * #,##0_ ;_ * \-#,##0_ ;_ * "-"??_ ;_ @_ </c:formatCode>
                <c:ptCount val="5"/>
                <c:pt idx="0">
                  <c:v>15913</c:v>
                </c:pt>
                <c:pt idx="1">
                  <c:v>17563</c:v>
                </c:pt>
                <c:pt idx="2">
                  <c:v>22479</c:v>
                </c:pt>
                <c:pt idx="3">
                  <c:v>24916</c:v>
                </c:pt>
                <c:pt idx="4">
                  <c:v>26216</c:v>
                </c:pt>
              </c:numCache>
            </c:numRef>
          </c:val>
        </c:ser>
        <c:ser>
          <c:idx val="1"/>
          <c:order val="1"/>
          <c:tx>
            <c:strRef>
              <c:f>'CPT-Container-2004-2009'!$H$5</c:f>
              <c:strCache>
                <c:ptCount val="1"/>
                <c:pt idx="0">
                  <c:v>Deepsea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'CPT-Container-2004-2009'!$I$3:$M$3</c:f>
              <c:strCache>
                <c:ptCount val="5"/>
                <c:pt idx="0">
                  <c:v>2004/05</c:v>
                </c:pt>
                <c:pt idx="1">
                  <c:v>2005/06</c:v>
                </c:pt>
                <c:pt idx="2">
                  <c:v>2006/07</c:v>
                </c:pt>
                <c:pt idx="3">
                  <c:v>2007/08</c:v>
                </c:pt>
                <c:pt idx="4">
                  <c:v>2008/09</c:v>
                </c:pt>
              </c:strCache>
            </c:strRef>
          </c:cat>
          <c:val>
            <c:numRef>
              <c:f>'CPT-Container-2004-2009'!$I$5:$M$5</c:f>
              <c:numCache>
                <c:formatCode>_ * #,##0_ ;_ * \-#,##0_ ;_ * "-"??_ ;_ @_ </c:formatCode>
                <c:ptCount val="5"/>
                <c:pt idx="0">
                  <c:v>230239</c:v>
                </c:pt>
                <c:pt idx="1">
                  <c:v>275176</c:v>
                </c:pt>
                <c:pt idx="2">
                  <c:v>296936</c:v>
                </c:pt>
                <c:pt idx="3">
                  <c:v>293237</c:v>
                </c:pt>
                <c:pt idx="4">
                  <c:v>299156</c:v>
                </c:pt>
              </c:numCache>
            </c:numRef>
          </c:val>
        </c:ser>
        <c:ser>
          <c:idx val="2"/>
          <c:order val="2"/>
          <c:tx>
            <c:strRef>
              <c:f>'CPT-Container-2004-2009'!$H$6</c:f>
              <c:strCache>
                <c:ptCount val="1"/>
                <c:pt idx="0">
                  <c:v>Transhipped</c:v>
                </c:pt>
              </c:strCache>
            </c:strRef>
          </c:tx>
          <c:spPr>
            <a:solidFill>
              <a:schemeClr val="tx2">
                <a:lumMod val="50000"/>
              </a:schemeClr>
            </a:solidFill>
          </c:spPr>
          <c:invertIfNegative val="0"/>
          <c:cat>
            <c:strRef>
              <c:f>'CPT-Container-2004-2009'!$I$3:$M$3</c:f>
              <c:strCache>
                <c:ptCount val="5"/>
                <c:pt idx="0">
                  <c:v>2004/05</c:v>
                </c:pt>
                <c:pt idx="1">
                  <c:v>2005/06</c:v>
                </c:pt>
                <c:pt idx="2">
                  <c:v>2006/07</c:v>
                </c:pt>
                <c:pt idx="3">
                  <c:v>2007/08</c:v>
                </c:pt>
                <c:pt idx="4">
                  <c:v>2008/09</c:v>
                </c:pt>
              </c:strCache>
            </c:strRef>
          </c:cat>
          <c:val>
            <c:numRef>
              <c:f>'CPT-Container-2004-2009'!$I$6:$M$6</c:f>
              <c:numCache>
                <c:formatCode>_ * #,##0_ ;_ * \-#,##0_ ;_ * "-"??_ ;_ @_ </c:formatCode>
                <c:ptCount val="5"/>
                <c:pt idx="0">
                  <c:v>59169</c:v>
                </c:pt>
                <c:pt idx="1">
                  <c:v>67128</c:v>
                </c:pt>
                <c:pt idx="2">
                  <c:v>57431</c:v>
                </c:pt>
                <c:pt idx="3">
                  <c:v>58893</c:v>
                </c:pt>
                <c:pt idx="4">
                  <c:v>60132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42780672"/>
        <c:axId val="146305408"/>
        <c:axId val="0"/>
      </c:bar3DChart>
      <c:catAx>
        <c:axId val="1427806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700"/>
                </a:pPr>
                <a:r>
                  <a:rPr lang="en-US" sz="700"/>
                  <a:t>timeframe</a:t>
                </a:r>
              </a:p>
            </c:rich>
          </c:tx>
          <c:overlay val="0"/>
        </c:title>
        <c:majorTickMark val="none"/>
        <c:minorTickMark val="none"/>
        <c:tickLblPos val="nextTo"/>
        <c:txPr>
          <a:bodyPr/>
          <a:lstStyle/>
          <a:p>
            <a:pPr>
              <a:defRPr sz="600" b="1"/>
            </a:pPr>
            <a:endParaRPr lang="en-US"/>
          </a:p>
        </c:txPr>
        <c:crossAx val="146305408"/>
        <c:crosses val="autoZero"/>
        <c:auto val="1"/>
        <c:lblAlgn val="ctr"/>
        <c:lblOffset val="100"/>
        <c:noMultiLvlLbl val="0"/>
      </c:catAx>
      <c:valAx>
        <c:axId val="1463054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800"/>
                </a:pPr>
                <a:r>
                  <a:rPr lang="en-US" sz="800"/>
                  <a:t>Teus</a:t>
                </a:r>
              </a:p>
            </c:rich>
          </c:tx>
          <c:overlay val="0"/>
        </c:title>
        <c:numFmt formatCode="_ * #,##0_ ;_ * \-#,##0_ ;_ * &quot;-&quot;??_ ;_ @_ " sourceLinked="1"/>
        <c:majorTickMark val="out"/>
        <c:minorTickMark val="none"/>
        <c:tickLblPos val="nextTo"/>
        <c:txPr>
          <a:bodyPr/>
          <a:lstStyle/>
          <a:p>
            <a:pPr>
              <a:defRPr sz="700" b="1"/>
            </a:pPr>
            <a:endParaRPr lang="en-US"/>
          </a:p>
        </c:txPr>
        <c:crossAx val="142780672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700" b="1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/>
            </a:pPr>
            <a:r>
              <a:rPr lang="en-US" sz="900"/>
              <a:t>Port of Richards Bay Imported Containers </a:t>
            </a:r>
          </a:p>
          <a:p>
            <a:pPr>
              <a:defRPr sz="900"/>
            </a:pPr>
            <a:r>
              <a:rPr lang="en-US" sz="900"/>
              <a:t>2004-09</a:t>
            </a:r>
          </a:p>
        </c:rich>
      </c:tx>
      <c:layout/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'RCB Container-2004-2009'!$I$5</c:f>
              <c:strCache>
                <c:ptCount val="1"/>
                <c:pt idx="0">
                  <c:v>Coastwise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strRef>
              <c:f>'RCB Container-2004-2009'!$J$4:$N$4</c:f>
              <c:strCache>
                <c:ptCount val="5"/>
                <c:pt idx="0">
                  <c:v>2004-05</c:v>
                </c:pt>
                <c:pt idx="1">
                  <c:v>2005-06</c:v>
                </c:pt>
                <c:pt idx="2">
                  <c:v>2006-07</c:v>
                </c:pt>
                <c:pt idx="3">
                  <c:v>2007-08</c:v>
                </c:pt>
                <c:pt idx="4">
                  <c:v>2008-09</c:v>
                </c:pt>
              </c:strCache>
            </c:strRef>
          </c:cat>
          <c:val>
            <c:numRef>
              <c:f>'RCB Container-2004-2009'!$J$5:$N$5</c:f>
              <c:numCache>
                <c:formatCode>_ * #,##0_ ;_ * \-#,##0_ ;_ * "-"??_ ;_ @_ </c:formatCode>
                <c:ptCount val="5"/>
                <c:pt idx="0">
                  <c:v>0</c:v>
                </c:pt>
                <c:pt idx="1">
                  <c:v>0</c:v>
                </c:pt>
                <c:pt idx="2">
                  <c:v>122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1"/>
          <c:order val="1"/>
          <c:tx>
            <c:strRef>
              <c:f>'RCB Container-2004-2009'!$I$6</c:f>
              <c:strCache>
                <c:ptCount val="1"/>
                <c:pt idx="0">
                  <c:v>Deepsea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'RCB Container-2004-2009'!$J$4:$N$4</c:f>
              <c:strCache>
                <c:ptCount val="5"/>
                <c:pt idx="0">
                  <c:v>2004-05</c:v>
                </c:pt>
                <c:pt idx="1">
                  <c:v>2005-06</c:v>
                </c:pt>
                <c:pt idx="2">
                  <c:v>2006-07</c:v>
                </c:pt>
                <c:pt idx="3">
                  <c:v>2007-08</c:v>
                </c:pt>
                <c:pt idx="4">
                  <c:v>2008-09</c:v>
                </c:pt>
              </c:strCache>
            </c:strRef>
          </c:cat>
          <c:val>
            <c:numRef>
              <c:f>'RCB Container-2004-2009'!$J$6:$N$6</c:f>
              <c:numCache>
                <c:formatCode>_ * #,##0_ ;_ * \-#,##0_ ;_ * "-"??_ ;_ @_ </c:formatCode>
                <c:ptCount val="5"/>
                <c:pt idx="0">
                  <c:v>1324</c:v>
                </c:pt>
                <c:pt idx="1">
                  <c:v>1414</c:v>
                </c:pt>
                <c:pt idx="2">
                  <c:v>1107</c:v>
                </c:pt>
                <c:pt idx="3">
                  <c:v>1905</c:v>
                </c:pt>
                <c:pt idx="4">
                  <c:v>3140</c:v>
                </c:pt>
              </c:numCache>
            </c:numRef>
          </c:val>
        </c:ser>
        <c:ser>
          <c:idx val="2"/>
          <c:order val="2"/>
          <c:tx>
            <c:strRef>
              <c:f>'RCB Container-2004-2009'!$I$7</c:f>
              <c:strCache>
                <c:ptCount val="1"/>
                <c:pt idx="0">
                  <c:v>Transhipped</c:v>
                </c:pt>
              </c:strCache>
            </c:strRef>
          </c:tx>
          <c:spPr>
            <a:solidFill>
              <a:schemeClr val="tx2">
                <a:lumMod val="50000"/>
              </a:schemeClr>
            </a:solidFill>
          </c:spPr>
          <c:invertIfNegative val="0"/>
          <c:cat>
            <c:strRef>
              <c:f>'RCB Container-2004-2009'!$J$4:$N$4</c:f>
              <c:strCache>
                <c:ptCount val="5"/>
                <c:pt idx="0">
                  <c:v>2004-05</c:v>
                </c:pt>
                <c:pt idx="1">
                  <c:v>2005-06</c:v>
                </c:pt>
                <c:pt idx="2">
                  <c:v>2006-07</c:v>
                </c:pt>
                <c:pt idx="3">
                  <c:v>2007-08</c:v>
                </c:pt>
                <c:pt idx="4">
                  <c:v>2008-09</c:v>
                </c:pt>
              </c:strCache>
            </c:strRef>
          </c:cat>
          <c:val>
            <c:numRef>
              <c:f>'RCB Container-2004-2009'!$J$7:$N$7</c:f>
              <c:numCache>
                <c:formatCode>_ * #,##0_ ;_ * \-#,##0_ ;_ * "-"??_ ;_ @_ 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91719168"/>
        <c:axId val="91721088"/>
        <c:axId val="0"/>
      </c:bar3DChart>
      <c:catAx>
        <c:axId val="917191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700"/>
                </a:pPr>
                <a:r>
                  <a:rPr lang="en-US" sz="700"/>
                  <a:t>year</a:t>
                </a:r>
              </a:p>
            </c:rich>
          </c:tx>
          <c:layout/>
          <c:overlay val="0"/>
        </c:title>
        <c:majorTickMark val="none"/>
        <c:minorTickMark val="none"/>
        <c:tickLblPos val="nextTo"/>
        <c:txPr>
          <a:bodyPr/>
          <a:lstStyle/>
          <a:p>
            <a:pPr>
              <a:defRPr sz="800" b="1"/>
            </a:pPr>
            <a:endParaRPr lang="en-US"/>
          </a:p>
        </c:txPr>
        <c:crossAx val="91721088"/>
        <c:crosses val="autoZero"/>
        <c:auto val="1"/>
        <c:lblAlgn val="ctr"/>
        <c:lblOffset val="100"/>
        <c:noMultiLvlLbl val="0"/>
      </c:catAx>
      <c:valAx>
        <c:axId val="9172108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700"/>
                </a:pPr>
                <a:r>
                  <a:rPr lang="en-US" sz="700"/>
                  <a:t>Teus</a:t>
                </a:r>
              </a:p>
            </c:rich>
          </c:tx>
          <c:layout/>
          <c:overlay val="0"/>
        </c:title>
        <c:numFmt formatCode="_ * #,##0_ ;_ * \-#,##0_ ;_ * &quot;-&quot;??_ ;_ @_ " sourceLinked="1"/>
        <c:majorTickMark val="out"/>
        <c:minorTickMark val="none"/>
        <c:tickLblPos val="nextTo"/>
        <c:txPr>
          <a:bodyPr/>
          <a:lstStyle/>
          <a:p>
            <a:pPr>
              <a:defRPr sz="800" b="1"/>
            </a:pPr>
            <a:endParaRPr lang="en-US"/>
          </a:p>
        </c:txPr>
        <c:crossAx val="91719168"/>
        <c:crosses val="autoZero"/>
        <c:crossBetween val="between"/>
      </c:valAx>
    </c:plotArea>
    <c:legend>
      <c:legendPos val="r"/>
      <c:layout/>
      <c:overlay val="0"/>
      <c:txPr>
        <a:bodyPr/>
        <a:lstStyle/>
        <a:p>
          <a:pPr>
            <a:defRPr sz="800" b="1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/>
            </a:pPr>
            <a:r>
              <a:rPr lang="en-US" sz="900"/>
              <a:t>Port of Richards Bay - Exported Containers</a:t>
            </a:r>
          </a:p>
          <a:p>
            <a:pPr>
              <a:defRPr sz="900"/>
            </a:pPr>
            <a:r>
              <a:rPr lang="en-US" sz="900"/>
              <a:t>Jan - July 2010</a:t>
            </a:r>
          </a:p>
        </c:rich>
      </c:tx>
      <c:layout/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'RCB-Container-Jan-July2010'!$AA$6</c:f>
              <c:strCache>
                <c:ptCount val="1"/>
                <c:pt idx="0">
                  <c:v>EXPORTED</c:v>
                </c:pt>
              </c:strCache>
            </c:strRef>
          </c:tx>
          <c:invertIfNegative val="0"/>
          <c:cat>
            <c:numRef>
              <c:f>'RCB-Container-Jan-July2010'!$AB$5:$AV$5</c:f>
              <c:numCache>
                <c:formatCode>General</c:formatCode>
                <c:ptCount val="7"/>
              </c:numCache>
            </c:numRef>
          </c:cat>
          <c:val>
            <c:numRef>
              <c:f>'RCB-Container-Jan-July2010'!$AB$6:$AV$6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</c:ser>
        <c:ser>
          <c:idx val="1"/>
          <c:order val="1"/>
          <c:tx>
            <c:strRef>
              <c:f>'RCB-Container-Jan-July2010'!$AA$7</c:f>
              <c:strCache>
                <c:ptCount val="1"/>
                <c:pt idx="0">
                  <c:v>Deepsea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numRef>
              <c:f>'RCB-Container-Jan-July2010'!$AB$5:$AV$5</c:f>
              <c:numCache>
                <c:formatCode>General</c:formatCode>
                <c:ptCount val="7"/>
              </c:numCache>
            </c:numRef>
          </c:cat>
          <c:val>
            <c:numRef>
              <c:f>'RCB-Container-Jan-July2010'!$AB$7:$AV$7</c:f>
              <c:numCache>
                <c:formatCode>_(* #,##0_);_(* \(#,##0\);_(* "-"??_);_(@_)</c:formatCode>
                <c:ptCount val="7"/>
                <c:pt idx="0">
                  <c:v>577</c:v>
                </c:pt>
                <c:pt idx="1">
                  <c:v>1010</c:v>
                </c:pt>
                <c:pt idx="2">
                  <c:v>1097</c:v>
                </c:pt>
                <c:pt idx="3">
                  <c:v>723</c:v>
                </c:pt>
                <c:pt idx="4">
                  <c:v>577</c:v>
                </c:pt>
                <c:pt idx="5">
                  <c:v>1303</c:v>
                </c:pt>
                <c:pt idx="6">
                  <c:v>587</c:v>
                </c:pt>
              </c:numCache>
            </c:numRef>
          </c:val>
        </c:ser>
        <c:ser>
          <c:idx val="2"/>
          <c:order val="2"/>
          <c:tx>
            <c:strRef>
              <c:f>'RCB-Container-Jan-July2010'!$AA$8</c:f>
              <c:strCache>
                <c:ptCount val="1"/>
                <c:pt idx="0">
                  <c:v>Coastwise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numRef>
              <c:f>'RCB-Container-Jan-July2010'!$AB$5:$AV$5</c:f>
              <c:numCache>
                <c:formatCode>General</c:formatCode>
                <c:ptCount val="7"/>
              </c:numCache>
            </c:numRef>
          </c:cat>
          <c:val>
            <c:numRef>
              <c:f>'RCB-Container-Jan-July2010'!$AB$8:$AV$8</c:f>
              <c:numCache>
                <c:formatCode>_(* #,##0_);_(* \(#,##0\);_(* "-"??_);_(@_)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</c:ser>
        <c:ser>
          <c:idx val="3"/>
          <c:order val="3"/>
          <c:tx>
            <c:strRef>
              <c:f>'RCB-Container-Jan-July2010'!$AA$9</c:f>
              <c:strCache>
                <c:ptCount val="1"/>
                <c:pt idx="0">
                  <c:v>Transhipped</c:v>
                </c:pt>
              </c:strCache>
            </c:strRef>
          </c:tx>
          <c:spPr>
            <a:solidFill>
              <a:schemeClr val="tx2">
                <a:lumMod val="50000"/>
              </a:schemeClr>
            </a:solidFill>
          </c:spPr>
          <c:invertIfNegative val="0"/>
          <c:cat>
            <c:numRef>
              <c:f>'RCB-Container-Jan-July2010'!$AB$5:$AV$5</c:f>
              <c:numCache>
                <c:formatCode>General</c:formatCode>
                <c:ptCount val="7"/>
              </c:numCache>
            </c:numRef>
          </c:cat>
          <c:val>
            <c:numRef>
              <c:f>'RCB-Container-Jan-July2010'!$AB$9:$AV$9</c:f>
              <c:numCache>
                <c:formatCode>_(* #,##0_);_(* \(#,##0\);_(* "-"??_);_(@_)</c:formatCode>
                <c:ptCount val="7"/>
                <c:pt idx="0">
                  <c:v>50</c:v>
                </c:pt>
                <c:pt idx="1">
                  <c:v>-50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64</c:v>
                </c:pt>
                <c:pt idx="6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91819392"/>
        <c:axId val="91821568"/>
        <c:axId val="0"/>
      </c:bar3DChart>
      <c:catAx>
        <c:axId val="918193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700"/>
                </a:pPr>
                <a:r>
                  <a:rPr lang="en-US" sz="700"/>
                  <a:t>Jan - July 2010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91821568"/>
        <c:crosses val="autoZero"/>
        <c:auto val="1"/>
        <c:lblAlgn val="ctr"/>
        <c:lblOffset val="100"/>
        <c:noMultiLvlLbl val="0"/>
      </c:catAx>
      <c:valAx>
        <c:axId val="9182156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700"/>
                </a:pPr>
                <a:r>
                  <a:rPr lang="en-US" sz="700"/>
                  <a:t>Teus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700" b="1"/>
            </a:pPr>
            <a:endParaRPr lang="en-US"/>
          </a:p>
        </c:txPr>
        <c:crossAx val="91819392"/>
        <c:crosses val="autoZero"/>
        <c:crossBetween val="between"/>
      </c:valAx>
    </c:plotArea>
    <c:legend>
      <c:legendPos val="r"/>
      <c:layout/>
      <c:overlay val="0"/>
      <c:txPr>
        <a:bodyPr/>
        <a:lstStyle/>
        <a:p>
          <a:pPr>
            <a:defRPr sz="600" b="1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/>
            </a:pPr>
            <a:r>
              <a:rPr lang="en-US" sz="900"/>
              <a:t>Port of Richards Bay - Imported Containers</a:t>
            </a:r>
          </a:p>
          <a:p>
            <a:pPr>
              <a:defRPr sz="900"/>
            </a:pPr>
            <a:r>
              <a:rPr lang="en-US" sz="900"/>
              <a:t>Jan - July 2010</a:t>
            </a:r>
          </a:p>
        </c:rich>
      </c:tx>
      <c:layout/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'RCB-Container-Jan-July2010'!$D$6</c:f>
              <c:strCache>
                <c:ptCount val="1"/>
                <c:pt idx="0">
                  <c:v>IMPORTED</c:v>
                </c:pt>
              </c:strCache>
            </c:strRef>
          </c:tx>
          <c:invertIfNegative val="0"/>
          <c:cat>
            <c:numRef>
              <c:f>'RCB-Container-Jan-July2010'!$E$5:$Y$5</c:f>
              <c:numCache>
                <c:formatCode>General</c:formatCode>
                <c:ptCount val="7"/>
              </c:numCache>
            </c:numRef>
          </c:cat>
          <c:val>
            <c:numRef>
              <c:f>'RCB-Container-Jan-July2010'!$E$6:$Y$6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</c:ser>
        <c:ser>
          <c:idx val="1"/>
          <c:order val="1"/>
          <c:tx>
            <c:strRef>
              <c:f>'RCB-Container-Jan-July2010'!$D$7</c:f>
              <c:strCache>
                <c:ptCount val="1"/>
                <c:pt idx="0">
                  <c:v>Deepsea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numRef>
              <c:f>'RCB-Container-Jan-July2010'!$E$5:$Y$5</c:f>
              <c:numCache>
                <c:formatCode>General</c:formatCode>
                <c:ptCount val="7"/>
              </c:numCache>
            </c:numRef>
          </c:cat>
          <c:val>
            <c:numRef>
              <c:f>'RCB-Container-Jan-July2010'!$E$7:$Y$7</c:f>
              <c:numCache>
                <c:formatCode>_(* #,##0_);_(* \(#,##0\);_(* "-"??_);_(@_)</c:formatCode>
                <c:ptCount val="7"/>
                <c:pt idx="0">
                  <c:v>283</c:v>
                </c:pt>
                <c:pt idx="1">
                  <c:v>659</c:v>
                </c:pt>
                <c:pt idx="2">
                  <c:v>679</c:v>
                </c:pt>
                <c:pt idx="3">
                  <c:v>681</c:v>
                </c:pt>
                <c:pt idx="4">
                  <c:v>559</c:v>
                </c:pt>
                <c:pt idx="5">
                  <c:v>20</c:v>
                </c:pt>
                <c:pt idx="6">
                  <c:v>440</c:v>
                </c:pt>
              </c:numCache>
            </c:numRef>
          </c:val>
        </c:ser>
        <c:ser>
          <c:idx val="2"/>
          <c:order val="2"/>
          <c:tx>
            <c:strRef>
              <c:f>'RCB-Container-Jan-July2010'!$D$8</c:f>
              <c:strCache>
                <c:ptCount val="1"/>
                <c:pt idx="0">
                  <c:v>Coastwise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numRef>
              <c:f>'RCB-Container-Jan-July2010'!$E$5:$Y$5</c:f>
              <c:numCache>
                <c:formatCode>General</c:formatCode>
                <c:ptCount val="7"/>
              </c:numCache>
            </c:numRef>
          </c:cat>
          <c:val>
            <c:numRef>
              <c:f>'RCB-Container-Jan-July2010'!$E$8:$Y$8</c:f>
              <c:numCache>
                <c:formatCode>_(* #,##0_);_(* \(#,##0\);_(* "-"??_);_(@_)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29</c:v>
                </c:pt>
                <c:pt idx="6">
                  <c:v>0</c:v>
                </c:pt>
              </c:numCache>
            </c:numRef>
          </c:val>
        </c:ser>
        <c:ser>
          <c:idx val="3"/>
          <c:order val="3"/>
          <c:tx>
            <c:strRef>
              <c:f>'RCB-Container-Jan-July2010'!$D$9</c:f>
              <c:strCache>
                <c:ptCount val="1"/>
                <c:pt idx="0">
                  <c:v>Transhipped</c:v>
                </c:pt>
              </c:strCache>
            </c:strRef>
          </c:tx>
          <c:spPr>
            <a:solidFill>
              <a:schemeClr val="tx2">
                <a:lumMod val="50000"/>
              </a:schemeClr>
            </a:solidFill>
          </c:spPr>
          <c:invertIfNegative val="0"/>
          <c:cat>
            <c:numRef>
              <c:f>'RCB-Container-Jan-July2010'!$E$5:$Y$5</c:f>
              <c:numCache>
                <c:formatCode>General</c:formatCode>
                <c:ptCount val="7"/>
              </c:numCache>
            </c:numRef>
          </c:cat>
          <c:val>
            <c:numRef>
              <c:f>'RCB-Container-Jan-July2010'!$E$9:$Y$9</c:f>
              <c:numCache>
                <c:formatCode>_(* #,##0_);_(* \(#,##0\);_(* "-"??_);_(@_)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64</c:v>
                </c:pt>
                <c:pt idx="6">
                  <c:v>0</c:v>
                </c:pt>
              </c:numCache>
            </c:numRef>
          </c:val>
        </c:ser>
        <c:ser>
          <c:idx val="4"/>
          <c:order val="4"/>
          <c:tx>
            <c:strRef>
              <c:f>'RCB-Container-Jan-July2010'!$D$10</c:f>
              <c:strCache>
                <c:ptCount val="1"/>
                <c:pt idx="0">
                  <c:v>SubTotal Landed (Imported)</c:v>
                </c:pt>
              </c:strCache>
            </c:strRef>
          </c:tx>
          <c:invertIfNegative val="0"/>
          <c:cat>
            <c:numRef>
              <c:f>'RCB-Container-Jan-July2010'!$E$5:$Y$5</c:f>
              <c:numCache>
                <c:formatCode>General</c:formatCode>
                <c:ptCount val="7"/>
              </c:numCache>
            </c:numRef>
          </c:cat>
          <c:val>
            <c:numRef>
              <c:f>'RCB-Container-Jan-July2010'!$E$10:$Y$10</c:f>
              <c:numCache>
                <c:formatCode>_(* #,##0_);_(* \(#,##0\);_(* "-"??_);_(@_)</c:formatCode>
                <c:ptCount val="7"/>
                <c:pt idx="0">
                  <c:v>283</c:v>
                </c:pt>
                <c:pt idx="1">
                  <c:v>659</c:v>
                </c:pt>
                <c:pt idx="2">
                  <c:v>679</c:v>
                </c:pt>
                <c:pt idx="3">
                  <c:v>681</c:v>
                </c:pt>
                <c:pt idx="4">
                  <c:v>559</c:v>
                </c:pt>
                <c:pt idx="5">
                  <c:v>113</c:v>
                </c:pt>
                <c:pt idx="6">
                  <c:v>440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91842048"/>
        <c:axId val="91843968"/>
        <c:axId val="0"/>
      </c:bar3DChart>
      <c:catAx>
        <c:axId val="918420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600"/>
                </a:pPr>
                <a:r>
                  <a:rPr lang="en-US" sz="600"/>
                  <a:t>Jan - July 2011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91843968"/>
        <c:crosses val="autoZero"/>
        <c:auto val="1"/>
        <c:lblAlgn val="ctr"/>
        <c:lblOffset val="100"/>
        <c:noMultiLvlLbl val="0"/>
      </c:catAx>
      <c:valAx>
        <c:axId val="9184396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600"/>
                </a:pPr>
                <a:r>
                  <a:rPr lang="en-US" sz="600"/>
                  <a:t>Teus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700" b="1"/>
            </a:pPr>
            <a:endParaRPr lang="en-US"/>
          </a:p>
        </c:txPr>
        <c:crossAx val="91842048"/>
        <c:crosses val="autoZero"/>
        <c:crossBetween val="between"/>
      </c:valAx>
    </c:plotArea>
    <c:legend>
      <c:legendPos val="r"/>
      <c:legendEntry>
        <c:idx val="4"/>
        <c:delete val="1"/>
      </c:legendEntry>
      <c:layout/>
      <c:overlay val="0"/>
      <c:txPr>
        <a:bodyPr/>
        <a:lstStyle/>
        <a:p>
          <a:pPr>
            <a:defRPr sz="600" b="1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/>
            </a:pPr>
            <a:r>
              <a:rPr lang="en-US" sz="900"/>
              <a:t>Port of RCB (Shipped/Exported) Bulk 2004-09</a:t>
            </a:r>
          </a:p>
        </c:rich>
      </c:tx>
      <c:layout/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'RCB-Bulk2004-2010'!$Q$2</c:f>
              <c:strCache>
                <c:ptCount val="1"/>
                <c:pt idx="0">
                  <c:v>Coastwise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strRef>
              <c:f>'RCB-Bulk2004-2010'!$R$1:$V$1</c:f>
              <c:strCache>
                <c:ptCount val="5"/>
                <c:pt idx="0">
                  <c:v>2004-05</c:v>
                </c:pt>
                <c:pt idx="1">
                  <c:v>2005-06</c:v>
                </c:pt>
                <c:pt idx="2">
                  <c:v>2006-07</c:v>
                </c:pt>
                <c:pt idx="3">
                  <c:v>2007-08</c:v>
                </c:pt>
                <c:pt idx="4">
                  <c:v>2008-09</c:v>
                </c:pt>
              </c:strCache>
            </c:strRef>
          </c:cat>
          <c:val>
            <c:numRef>
              <c:f>'RCB-Bulk2004-2010'!$R$2:$V$2</c:f>
              <c:numCache>
                <c:formatCode>_ * #,##0_ ;_ * \-#,##0_ ;_ * "-"??_ ;_ @_ </c:formatCode>
                <c:ptCount val="5"/>
                <c:pt idx="0">
                  <c:v>11494</c:v>
                </c:pt>
                <c:pt idx="1">
                  <c:v>2269</c:v>
                </c:pt>
                <c:pt idx="2">
                  <c:v>169534</c:v>
                </c:pt>
                <c:pt idx="3">
                  <c:v>0</c:v>
                </c:pt>
                <c:pt idx="4">
                  <c:v>26831</c:v>
                </c:pt>
              </c:numCache>
            </c:numRef>
          </c:val>
        </c:ser>
        <c:ser>
          <c:idx val="1"/>
          <c:order val="1"/>
          <c:tx>
            <c:strRef>
              <c:f>'RCB-Bulk2004-2010'!$Q$3</c:f>
              <c:strCache>
                <c:ptCount val="1"/>
                <c:pt idx="0">
                  <c:v>Deepsea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'RCB-Bulk2004-2010'!$R$1:$V$1</c:f>
              <c:strCache>
                <c:ptCount val="5"/>
                <c:pt idx="0">
                  <c:v>2004-05</c:v>
                </c:pt>
                <c:pt idx="1">
                  <c:v>2005-06</c:v>
                </c:pt>
                <c:pt idx="2">
                  <c:v>2006-07</c:v>
                </c:pt>
                <c:pt idx="3">
                  <c:v>2007-08</c:v>
                </c:pt>
                <c:pt idx="4">
                  <c:v>2008-09</c:v>
                </c:pt>
              </c:strCache>
            </c:strRef>
          </c:cat>
          <c:val>
            <c:numRef>
              <c:f>'RCB-Bulk2004-2010'!$R$3:$V$3</c:f>
              <c:numCache>
                <c:formatCode>_ * #,##0_ ;_ * \-#,##0_ ;_ * "-"??_ ;_ @_ </c:formatCode>
                <c:ptCount val="5"/>
                <c:pt idx="0">
                  <c:v>74649316</c:v>
                </c:pt>
                <c:pt idx="1">
                  <c:v>78884372</c:v>
                </c:pt>
                <c:pt idx="2">
                  <c:v>72212666</c:v>
                </c:pt>
                <c:pt idx="3">
                  <c:v>74383620</c:v>
                </c:pt>
                <c:pt idx="4">
                  <c:v>72606655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91961984"/>
        <c:axId val="91968256"/>
        <c:axId val="0"/>
      </c:bar3DChart>
      <c:catAx>
        <c:axId val="919619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timeframe</a:t>
                </a:r>
              </a:p>
            </c:rich>
          </c:tx>
          <c:layout/>
          <c:overlay val="0"/>
        </c:title>
        <c:majorTickMark val="none"/>
        <c:minorTickMark val="none"/>
        <c:tickLblPos val="nextTo"/>
        <c:txPr>
          <a:bodyPr/>
          <a:lstStyle/>
          <a:p>
            <a:pPr>
              <a:defRPr sz="600" b="1"/>
            </a:pPr>
            <a:endParaRPr lang="en-US"/>
          </a:p>
        </c:txPr>
        <c:crossAx val="91968256"/>
        <c:crosses val="autoZero"/>
        <c:auto val="1"/>
        <c:lblAlgn val="ctr"/>
        <c:lblOffset val="100"/>
        <c:noMultiLvlLbl val="0"/>
      </c:catAx>
      <c:valAx>
        <c:axId val="9196825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700"/>
                </a:pPr>
                <a:r>
                  <a:rPr lang="en-US" sz="700"/>
                  <a:t>tons</a:t>
                </a:r>
              </a:p>
            </c:rich>
          </c:tx>
          <c:layout/>
          <c:overlay val="0"/>
        </c:title>
        <c:numFmt formatCode="_ * #,##0_ ;_ * \-#,##0_ ;_ * &quot;-&quot;??_ ;_ @_ " sourceLinked="1"/>
        <c:majorTickMark val="out"/>
        <c:minorTickMark val="none"/>
        <c:tickLblPos val="nextTo"/>
        <c:txPr>
          <a:bodyPr/>
          <a:lstStyle/>
          <a:p>
            <a:pPr>
              <a:defRPr sz="700" b="1"/>
            </a:pPr>
            <a:endParaRPr lang="en-US"/>
          </a:p>
        </c:txPr>
        <c:crossAx val="91961984"/>
        <c:crosses val="autoZero"/>
        <c:crossBetween val="between"/>
      </c:valAx>
    </c:plotArea>
    <c:legend>
      <c:legendPos val="r"/>
      <c:layout/>
      <c:overlay val="0"/>
      <c:txPr>
        <a:bodyPr/>
        <a:lstStyle/>
        <a:p>
          <a:pPr>
            <a:defRPr sz="700" b="1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/>
            </a:pPr>
            <a:r>
              <a:rPr lang="en-US" sz="900"/>
              <a:t>Port of RCB (Landed or Imports)  Bulk 2004- 2009</a:t>
            </a:r>
          </a:p>
        </c:rich>
      </c:tx>
      <c:layout/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'RCB-Bulk2004-2010'!$G$3</c:f>
              <c:strCache>
                <c:ptCount val="1"/>
                <c:pt idx="0">
                  <c:v>Coastwise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strRef>
              <c:f>'RCB-Bulk2004-2010'!$H$2:$L$2</c:f>
              <c:strCache>
                <c:ptCount val="5"/>
                <c:pt idx="0">
                  <c:v>2004-05</c:v>
                </c:pt>
                <c:pt idx="1">
                  <c:v>2005-06</c:v>
                </c:pt>
                <c:pt idx="2">
                  <c:v>2006-07</c:v>
                </c:pt>
                <c:pt idx="3">
                  <c:v>2007-08</c:v>
                </c:pt>
                <c:pt idx="4">
                  <c:v>2008-09</c:v>
                </c:pt>
              </c:strCache>
            </c:strRef>
          </c:cat>
          <c:val>
            <c:numRef>
              <c:f>'RCB-Bulk2004-2010'!$H$3:$L$3</c:f>
              <c:numCache>
                <c:formatCode>_ * #,##0_ ;_ * \-#,##0_ ;_ * "-"??_ ;_ @_ </c:formatCode>
                <c:ptCount val="5"/>
                <c:pt idx="0">
                  <c:v>343047</c:v>
                </c:pt>
                <c:pt idx="1">
                  <c:v>387464</c:v>
                </c:pt>
                <c:pt idx="2">
                  <c:v>294930</c:v>
                </c:pt>
                <c:pt idx="3">
                  <c:v>287254</c:v>
                </c:pt>
                <c:pt idx="4">
                  <c:v>355927</c:v>
                </c:pt>
              </c:numCache>
            </c:numRef>
          </c:val>
        </c:ser>
        <c:ser>
          <c:idx val="1"/>
          <c:order val="1"/>
          <c:tx>
            <c:strRef>
              <c:f>'RCB-Bulk2004-2010'!$G$4</c:f>
              <c:strCache>
                <c:ptCount val="1"/>
                <c:pt idx="0">
                  <c:v>Deepsea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'RCB-Bulk2004-2010'!$H$2:$L$2</c:f>
              <c:strCache>
                <c:ptCount val="5"/>
                <c:pt idx="0">
                  <c:v>2004-05</c:v>
                </c:pt>
                <c:pt idx="1">
                  <c:v>2005-06</c:v>
                </c:pt>
                <c:pt idx="2">
                  <c:v>2006-07</c:v>
                </c:pt>
                <c:pt idx="3">
                  <c:v>2007-08</c:v>
                </c:pt>
                <c:pt idx="4">
                  <c:v>2008-09</c:v>
                </c:pt>
              </c:strCache>
            </c:strRef>
          </c:cat>
          <c:val>
            <c:numRef>
              <c:f>'RCB-Bulk2004-2010'!$H$4:$L$4</c:f>
              <c:numCache>
                <c:formatCode>_ * #,##0_ ;_ * \-#,##0_ ;_ * "-"??_ ;_ @_ </c:formatCode>
                <c:ptCount val="5"/>
                <c:pt idx="0">
                  <c:v>5163727</c:v>
                </c:pt>
                <c:pt idx="1">
                  <c:v>5601448</c:v>
                </c:pt>
                <c:pt idx="2">
                  <c:v>5612996</c:v>
                </c:pt>
                <c:pt idx="3">
                  <c:v>5806273</c:v>
                </c:pt>
                <c:pt idx="4">
                  <c:v>5720175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91986560"/>
        <c:axId val="91988736"/>
        <c:axId val="0"/>
      </c:bar3DChart>
      <c:catAx>
        <c:axId val="919865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700" b="1"/>
                </a:pPr>
                <a:r>
                  <a:rPr lang="en-US" sz="700" b="1"/>
                  <a:t>timeframe</a:t>
                </a:r>
              </a:p>
            </c:rich>
          </c:tx>
          <c:layout/>
          <c:overlay val="0"/>
        </c:title>
        <c:majorTickMark val="none"/>
        <c:minorTickMark val="none"/>
        <c:tickLblPos val="nextTo"/>
        <c:txPr>
          <a:bodyPr/>
          <a:lstStyle/>
          <a:p>
            <a:pPr>
              <a:defRPr sz="600" b="1"/>
            </a:pPr>
            <a:endParaRPr lang="en-US"/>
          </a:p>
        </c:txPr>
        <c:crossAx val="91988736"/>
        <c:crosses val="autoZero"/>
        <c:auto val="1"/>
        <c:lblAlgn val="ctr"/>
        <c:lblOffset val="100"/>
        <c:noMultiLvlLbl val="0"/>
      </c:catAx>
      <c:valAx>
        <c:axId val="9198873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700"/>
                </a:pPr>
                <a:r>
                  <a:rPr lang="en-US" sz="700"/>
                  <a:t>tons</a:t>
                </a:r>
              </a:p>
            </c:rich>
          </c:tx>
          <c:layout/>
          <c:overlay val="0"/>
        </c:title>
        <c:numFmt formatCode="_ * #,##0_ ;_ * \-#,##0_ ;_ * &quot;-&quot;??_ ;_ @_ " sourceLinked="1"/>
        <c:majorTickMark val="out"/>
        <c:minorTickMark val="none"/>
        <c:tickLblPos val="nextTo"/>
        <c:txPr>
          <a:bodyPr/>
          <a:lstStyle/>
          <a:p>
            <a:pPr>
              <a:defRPr sz="600" b="1"/>
            </a:pPr>
            <a:endParaRPr lang="en-US"/>
          </a:p>
        </c:txPr>
        <c:crossAx val="91986560"/>
        <c:crosses val="autoZero"/>
        <c:crossBetween val="between"/>
      </c:valAx>
    </c:plotArea>
    <c:legend>
      <c:legendPos val="r"/>
      <c:layout/>
      <c:overlay val="0"/>
      <c:txPr>
        <a:bodyPr/>
        <a:lstStyle/>
        <a:p>
          <a:pPr>
            <a:defRPr sz="700" b="1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/>
            </a:pPr>
            <a:r>
              <a:rPr lang="en-US" sz="900"/>
              <a:t>Port Richards</a:t>
            </a:r>
            <a:r>
              <a:rPr lang="en-US" sz="900" baseline="0"/>
              <a:t> Bay</a:t>
            </a:r>
            <a:r>
              <a:rPr lang="en-US" sz="900"/>
              <a:t> - Imported Bulk </a:t>
            </a:r>
          </a:p>
          <a:p>
            <a:pPr>
              <a:defRPr sz="900"/>
            </a:pPr>
            <a:r>
              <a:rPr lang="en-US" sz="900"/>
              <a:t>Jan - July 2010</a:t>
            </a:r>
          </a:p>
        </c:rich>
      </c:tx>
      <c:layout/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'RCB-Bulk Jan-July2010'!$F$7</c:f>
              <c:strCache>
                <c:ptCount val="1"/>
                <c:pt idx="0">
                  <c:v>Coastwise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numRef>
              <c:f>'RCB-Bulk Jan-July2010'!$G$6:$M$6</c:f>
              <c:numCache>
                <c:formatCode>mmm\-yy</c:formatCode>
                <c:ptCount val="7"/>
                <c:pt idx="0">
                  <c:v>40179</c:v>
                </c:pt>
                <c:pt idx="1">
                  <c:v>40210</c:v>
                </c:pt>
                <c:pt idx="2">
                  <c:v>40238</c:v>
                </c:pt>
                <c:pt idx="3">
                  <c:v>40269</c:v>
                </c:pt>
                <c:pt idx="4">
                  <c:v>40299</c:v>
                </c:pt>
                <c:pt idx="5">
                  <c:v>40330</c:v>
                </c:pt>
                <c:pt idx="6">
                  <c:v>40360</c:v>
                </c:pt>
              </c:numCache>
            </c:numRef>
          </c:cat>
          <c:val>
            <c:numRef>
              <c:f>'RCB-Bulk Jan-July2010'!$G$7:$M$7</c:f>
              <c:numCache>
                <c:formatCode>_ * #,##0_ ;_ * \-#,##0_ ;_ * "-"??_ ;_ @_ </c:formatCode>
                <c:ptCount val="7"/>
                <c:pt idx="0">
                  <c:v>20971</c:v>
                </c:pt>
                <c:pt idx="1">
                  <c:v>43283</c:v>
                </c:pt>
                <c:pt idx="2">
                  <c:v>52226</c:v>
                </c:pt>
                <c:pt idx="3">
                  <c:v>28196</c:v>
                </c:pt>
                <c:pt idx="4">
                  <c:v>0</c:v>
                </c:pt>
                <c:pt idx="5">
                  <c:v>21999</c:v>
                </c:pt>
                <c:pt idx="6">
                  <c:v>21026</c:v>
                </c:pt>
              </c:numCache>
            </c:numRef>
          </c:val>
        </c:ser>
        <c:ser>
          <c:idx val="1"/>
          <c:order val="1"/>
          <c:tx>
            <c:strRef>
              <c:f>'RCB-Bulk Jan-July2010'!$F$8</c:f>
              <c:strCache>
                <c:ptCount val="1"/>
                <c:pt idx="0">
                  <c:v>Deepsea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numRef>
              <c:f>'RCB-Bulk Jan-July2010'!$G$6:$M$6</c:f>
              <c:numCache>
                <c:formatCode>mmm\-yy</c:formatCode>
                <c:ptCount val="7"/>
                <c:pt idx="0">
                  <c:v>40179</c:v>
                </c:pt>
                <c:pt idx="1">
                  <c:v>40210</c:v>
                </c:pt>
                <c:pt idx="2">
                  <c:v>40238</c:v>
                </c:pt>
                <c:pt idx="3">
                  <c:v>40269</c:v>
                </c:pt>
                <c:pt idx="4">
                  <c:v>40299</c:v>
                </c:pt>
                <c:pt idx="5">
                  <c:v>40330</c:v>
                </c:pt>
                <c:pt idx="6">
                  <c:v>40360</c:v>
                </c:pt>
              </c:numCache>
            </c:numRef>
          </c:cat>
          <c:val>
            <c:numRef>
              <c:f>'RCB-Bulk Jan-July2010'!$G$8:$M$8</c:f>
              <c:numCache>
                <c:formatCode>_ * #,##0_ ;_ * \-#,##0_ ;_ * "-"??_ ;_ @_ </c:formatCode>
                <c:ptCount val="7"/>
                <c:pt idx="0">
                  <c:v>601388</c:v>
                </c:pt>
                <c:pt idx="1">
                  <c:v>579050</c:v>
                </c:pt>
                <c:pt idx="2">
                  <c:v>490752</c:v>
                </c:pt>
                <c:pt idx="3">
                  <c:v>280936</c:v>
                </c:pt>
                <c:pt idx="4">
                  <c:v>398142</c:v>
                </c:pt>
                <c:pt idx="5">
                  <c:v>580827</c:v>
                </c:pt>
                <c:pt idx="6">
                  <c:v>430625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92003328"/>
        <c:axId val="92005120"/>
        <c:axId val="0"/>
      </c:bar3DChart>
      <c:dateAx>
        <c:axId val="92003328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txPr>
          <a:bodyPr/>
          <a:lstStyle/>
          <a:p>
            <a:pPr>
              <a:defRPr sz="700" b="1"/>
            </a:pPr>
            <a:endParaRPr lang="en-US"/>
          </a:p>
        </c:txPr>
        <c:crossAx val="92005120"/>
        <c:crosses val="autoZero"/>
        <c:auto val="1"/>
        <c:lblOffset val="100"/>
        <c:baseTimeUnit val="months"/>
      </c:dateAx>
      <c:valAx>
        <c:axId val="9200512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700"/>
                </a:pPr>
                <a:r>
                  <a:rPr lang="en-US" sz="700"/>
                  <a:t>tons</a:t>
                </a:r>
              </a:p>
            </c:rich>
          </c:tx>
          <c:layout/>
          <c:overlay val="0"/>
        </c:title>
        <c:numFmt formatCode="_ * #,##0_ ;_ * \-#,##0_ ;_ * &quot;-&quot;??_ ;_ @_ " sourceLinked="1"/>
        <c:majorTickMark val="out"/>
        <c:minorTickMark val="none"/>
        <c:tickLblPos val="nextTo"/>
        <c:txPr>
          <a:bodyPr/>
          <a:lstStyle/>
          <a:p>
            <a:pPr>
              <a:defRPr sz="700" b="1"/>
            </a:pPr>
            <a:endParaRPr lang="en-US"/>
          </a:p>
        </c:txPr>
        <c:crossAx val="92003328"/>
        <c:crosses val="autoZero"/>
        <c:crossBetween val="between"/>
      </c:valAx>
    </c:plotArea>
    <c:legend>
      <c:legendPos val="r"/>
      <c:layout/>
      <c:overlay val="0"/>
      <c:txPr>
        <a:bodyPr/>
        <a:lstStyle/>
        <a:p>
          <a:pPr>
            <a:defRPr sz="700" b="1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/>
            </a:pPr>
            <a:r>
              <a:rPr lang="en-US" sz="900"/>
              <a:t>Port of Richards</a:t>
            </a:r>
            <a:r>
              <a:rPr lang="en-US" sz="900" baseline="0"/>
              <a:t> Bay</a:t>
            </a:r>
            <a:r>
              <a:rPr lang="en-US" sz="900"/>
              <a:t> - Exported Bulk </a:t>
            </a:r>
          </a:p>
          <a:p>
            <a:pPr>
              <a:defRPr sz="900"/>
            </a:pPr>
            <a:r>
              <a:rPr lang="en-US" sz="900"/>
              <a:t>Jan - July 2010</a:t>
            </a:r>
          </a:p>
        </c:rich>
      </c:tx>
      <c:layout/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'RCB-Bulk Jan-July2010'!$F$11</c:f>
              <c:strCache>
                <c:ptCount val="1"/>
                <c:pt idx="0">
                  <c:v>Coastwise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numRef>
              <c:f>'RCB-Bulk Jan-July2010'!$G$10:$M$10</c:f>
              <c:numCache>
                <c:formatCode>mmm\-yy</c:formatCode>
                <c:ptCount val="7"/>
                <c:pt idx="0">
                  <c:v>40179</c:v>
                </c:pt>
                <c:pt idx="1">
                  <c:v>40210</c:v>
                </c:pt>
                <c:pt idx="2">
                  <c:v>40238</c:v>
                </c:pt>
                <c:pt idx="3">
                  <c:v>40269</c:v>
                </c:pt>
                <c:pt idx="4">
                  <c:v>40299</c:v>
                </c:pt>
                <c:pt idx="5">
                  <c:v>40330</c:v>
                </c:pt>
                <c:pt idx="6">
                  <c:v>40360</c:v>
                </c:pt>
              </c:numCache>
            </c:numRef>
          </c:cat>
          <c:val>
            <c:numRef>
              <c:f>'RCB-Bulk Jan-July2010'!$G$11:$M$11</c:f>
              <c:numCache>
                <c:formatCode>_ * #,##0_ ;_ * \-#,##0_ ;_ * "-"??_ ;_ @_ 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4840556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</c:ser>
        <c:ser>
          <c:idx val="1"/>
          <c:order val="1"/>
          <c:tx>
            <c:strRef>
              <c:f>'RCB-Bulk Jan-July2010'!$F$12</c:f>
              <c:strCache>
                <c:ptCount val="1"/>
                <c:pt idx="0">
                  <c:v>Deepsea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numRef>
              <c:f>'RCB-Bulk Jan-July2010'!$G$10:$M$10</c:f>
              <c:numCache>
                <c:formatCode>mmm\-yy</c:formatCode>
                <c:ptCount val="7"/>
                <c:pt idx="0">
                  <c:v>40179</c:v>
                </c:pt>
                <c:pt idx="1">
                  <c:v>40210</c:v>
                </c:pt>
                <c:pt idx="2">
                  <c:v>40238</c:v>
                </c:pt>
                <c:pt idx="3">
                  <c:v>40269</c:v>
                </c:pt>
                <c:pt idx="4">
                  <c:v>40299</c:v>
                </c:pt>
                <c:pt idx="5">
                  <c:v>40330</c:v>
                </c:pt>
                <c:pt idx="6">
                  <c:v>40360</c:v>
                </c:pt>
              </c:numCache>
            </c:numRef>
          </c:cat>
          <c:val>
            <c:numRef>
              <c:f>'RCB-Bulk Jan-July2010'!$G$12:$M$12</c:f>
              <c:numCache>
                <c:formatCode>_ * #,##0_ ;_ * \-#,##0_ ;_ * "-"??_ ;_ @_ </c:formatCode>
                <c:ptCount val="7"/>
                <c:pt idx="0">
                  <c:v>7308192</c:v>
                </c:pt>
                <c:pt idx="1">
                  <c:v>4653869</c:v>
                </c:pt>
                <c:pt idx="2">
                  <c:v>6320739</c:v>
                </c:pt>
                <c:pt idx="3">
                  <c:v>0</c:v>
                </c:pt>
                <c:pt idx="4">
                  <c:v>6035192</c:v>
                </c:pt>
                <c:pt idx="5">
                  <c:v>4934182</c:v>
                </c:pt>
                <c:pt idx="6">
                  <c:v>6285461</c:v>
                </c:pt>
              </c:numCache>
            </c:numRef>
          </c:val>
        </c:ser>
        <c:ser>
          <c:idx val="2"/>
          <c:order val="2"/>
          <c:tx>
            <c:strRef>
              <c:f>'DBN-Bulk Jan-July2010'!$F$13</c:f>
              <c:strCache>
                <c:ptCount val="1"/>
              </c:strCache>
            </c:strRef>
          </c:tx>
          <c:invertIfNegative val="0"/>
          <c:cat>
            <c:numRef>
              <c:f>'DBN-Bulk Jan-July2010'!$G$10:$M$10</c:f>
              <c:numCache>
                <c:formatCode>mmm\-yy</c:formatCode>
                <c:ptCount val="7"/>
                <c:pt idx="0">
                  <c:v>40179</c:v>
                </c:pt>
                <c:pt idx="1">
                  <c:v>40210</c:v>
                </c:pt>
                <c:pt idx="2">
                  <c:v>40238</c:v>
                </c:pt>
                <c:pt idx="3">
                  <c:v>40269</c:v>
                </c:pt>
                <c:pt idx="4">
                  <c:v>40299</c:v>
                </c:pt>
                <c:pt idx="5">
                  <c:v>40330</c:v>
                </c:pt>
                <c:pt idx="6">
                  <c:v>40360</c:v>
                </c:pt>
              </c:numCache>
            </c:numRef>
          </c:cat>
          <c:val>
            <c:numRef>
              <c:f>'DBN-Bulk Jan-July2010'!$G$13:$M$13</c:f>
            </c:numRef>
          </c:val>
        </c:ser>
        <c:ser>
          <c:idx val="3"/>
          <c:order val="3"/>
          <c:tx>
            <c:strRef>
              <c:f>'RCB-Bulk Jan-July2010'!$F$14</c:f>
              <c:strCache>
                <c:ptCount val="1"/>
                <c:pt idx="0">
                  <c:v>Transhipped</c:v>
                </c:pt>
              </c:strCache>
            </c:strRef>
          </c:tx>
          <c:invertIfNegative val="0"/>
          <c:cat>
            <c:numRef>
              <c:f>'RCB-Bulk Jan-July2010'!$G$10:$M$10</c:f>
              <c:numCache>
                <c:formatCode>mmm\-yy</c:formatCode>
                <c:ptCount val="7"/>
                <c:pt idx="0">
                  <c:v>40179</c:v>
                </c:pt>
                <c:pt idx="1">
                  <c:v>40210</c:v>
                </c:pt>
                <c:pt idx="2">
                  <c:v>40238</c:v>
                </c:pt>
                <c:pt idx="3">
                  <c:v>40269</c:v>
                </c:pt>
                <c:pt idx="4">
                  <c:v>40299</c:v>
                </c:pt>
                <c:pt idx="5">
                  <c:v>40330</c:v>
                </c:pt>
                <c:pt idx="6">
                  <c:v>40360</c:v>
                </c:pt>
              </c:numCache>
            </c:numRef>
          </c:cat>
          <c:val>
            <c:numRef>
              <c:f>'RCB-Bulk Jan-July2010'!$G$14:$M$14</c:f>
              <c:numCache>
                <c:formatCode>_ * #,##0_ ;_ * \-#,##0_ ;_ * "-"??_ ;_ @_ 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92499968"/>
        <c:axId val="92501504"/>
        <c:axId val="0"/>
      </c:bar3DChart>
      <c:dateAx>
        <c:axId val="92499968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txPr>
          <a:bodyPr/>
          <a:lstStyle/>
          <a:p>
            <a:pPr>
              <a:defRPr sz="600" b="1"/>
            </a:pPr>
            <a:endParaRPr lang="en-US"/>
          </a:p>
        </c:txPr>
        <c:crossAx val="92501504"/>
        <c:crosses val="autoZero"/>
        <c:auto val="1"/>
        <c:lblOffset val="100"/>
        <c:baseTimeUnit val="months"/>
      </c:dateAx>
      <c:valAx>
        <c:axId val="9250150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700"/>
                </a:pPr>
                <a:r>
                  <a:rPr lang="en-US" sz="700"/>
                  <a:t>tons</a:t>
                </a:r>
              </a:p>
            </c:rich>
          </c:tx>
          <c:layout/>
          <c:overlay val="0"/>
        </c:title>
        <c:numFmt formatCode="_ * #,##0_ ;_ * \-#,##0_ ;_ * &quot;-&quot;??_ ;_ @_ " sourceLinked="1"/>
        <c:majorTickMark val="out"/>
        <c:minorTickMark val="none"/>
        <c:tickLblPos val="nextTo"/>
        <c:txPr>
          <a:bodyPr/>
          <a:lstStyle/>
          <a:p>
            <a:pPr>
              <a:defRPr sz="700" b="1"/>
            </a:pPr>
            <a:endParaRPr lang="en-US"/>
          </a:p>
        </c:txPr>
        <c:crossAx val="92499968"/>
        <c:crosses val="autoZero"/>
        <c:crossBetween val="between"/>
      </c:valAx>
    </c:plotArea>
    <c:legend>
      <c:legendPos val="r"/>
      <c:layout/>
      <c:overlay val="0"/>
      <c:txPr>
        <a:bodyPr/>
        <a:lstStyle/>
        <a:p>
          <a:pPr>
            <a:defRPr sz="700" b="1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900"/>
              <a:t>Port of Richards Bay (Shipped/Exported) Breakbulk </a:t>
            </a:r>
          </a:p>
          <a:p>
            <a:pPr>
              <a:defRPr/>
            </a:pPr>
            <a:r>
              <a:rPr lang="en-US" sz="900"/>
              <a:t>2004-2009</a:t>
            </a:r>
          </a:p>
          <a:p>
            <a:pPr>
              <a:defRPr/>
            </a:pPr>
            <a:endParaRPr lang="en-US" sz="900"/>
          </a:p>
        </c:rich>
      </c:tx>
      <c:layout/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'RCB-BB-2004-09'!$R$2</c:f>
              <c:strCache>
                <c:ptCount val="1"/>
                <c:pt idx="0">
                  <c:v>Coastwise</c:v>
                </c:pt>
              </c:strCache>
            </c:strRef>
          </c:tx>
          <c:invertIfNegative val="0"/>
          <c:cat>
            <c:strRef>
              <c:f>'RCB-BB-2004-09'!$S$1:$W$1</c:f>
              <c:strCache>
                <c:ptCount val="5"/>
                <c:pt idx="0">
                  <c:v>2004-05</c:v>
                </c:pt>
                <c:pt idx="1">
                  <c:v>2005-06</c:v>
                </c:pt>
                <c:pt idx="2">
                  <c:v>2006-07</c:v>
                </c:pt>
                <c:pt idx="3">
                  <c:v>2007-08</c:v>
                </c:pt>
                <c:pt idx="4">
                  <c:v>2008-09</c:v>
                </c:pt>
              </c:strCache>
            </c:strRef>
          </c:cat>
          <c:val>
            <c:numRef>
              <c:f>'RCB-BB-2004-09'!$S$2:$W$2</c:f>
              <c:numCache>
                <c:formatCode>_ * #,##0_ ;_ * \-#,##0_ ;_ * "-"??_ ;_ @_ </c:formatCode>
                <c:ptCount val="5"/>
                <c:pt idx="0">
                  <c:v>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1"/>
          <c:order val="1"/>
          <c:tx>
            <c:strRef>
              <c:f>'RCB-BB-2004-09'!$R$3</c:f>
              <c:strCache>
                <c:ptCount val="1"/>
                <c:pt idx="0">
                  <c:v>Deepsea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'RCB-BB-2004-09'!$S$1:$W$1</c:f>
              <c:strCache>
                <c:ptCount val="5"/>
                <c:pt idx="0">
                  <c:v>2004-05</c:v>
                </c:pt>
                <c:pt idx="1">
                  <c:v>2005-06</c:v>
                </c:pt>
                <c:pt idx="2">
                  <c:v>2006-07</c:v>
                </c:pt>
                <c:pt idx="3">
                  <c:v>2007-08</c:v>
                </c:pt>
                <c:pt idx="4">
                  <c:v>2008-09</c:v>
                </c:pt>
              </c:strCache>
            </c:strRef>
          </c:cat>
          <c:val>
            <c:numRef>
              <c:f>'RCB-BB-2004-09'!$S$3:$W$3</c:f>
              <c:numCache>
                <c:formatCode>_ * #,##0_ ;_ * \-#,##0_ ;_ * "-"??_ ;_ @_ </c:formatCode>
                <c:ptCount val="5"/>
                <c:pt idx="0">
                  <c:v>4497209</c:v>
                </c:pt>
                <c:pt idx="1">
                  <c:v>4239229</c:v>
                </c:pt>
                <c:pt idx="2">
                  <c:v>4556244</c:v>
                </c:pt>
                <c:pt idx="3">
                  <c:v>4588162</c:v>
                </c:pt>
                <c:pt idx="4">
                  <c:v>3776379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92697344"/>
        <c:axId val="92699264"/>
        <c:axId val="0"/>
      </c:bar3DChart>
      <c:catAx>
        <c:axId val="926973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700"/>
                </a:pPr>
                <a:r>
                  <a:rPr lang="en-US" sz="700"/>
                  <a:t>timeframe</a:t>
                </a:r>
              </a:p>
            </c:rich>
          </c:tx>
          <c:layout/>
          <c:overlay val="0"/>
        </c:title>
        <c:majorTickMark val="none"/>
        <c:minorTickMark val="none"/>
        <c:tickLblPos val="nextTo"/>
        <c:txPr>
          <a:bodyPr/>
          <a:lstStyle/>
          <a:p>
            <a:pPr>
              <a:defRPr sz="600" b="1"/>
            </a:pPr>
            <a:endParaRPr lang="en-US"/>
          </a:p>
        </c:txPr>
        <c:crossAx val="92699264"/>
        <c:crosses val="autoZero"/>
        <c:auto val="1"/>
        <c:lblAlgn val="ctr"/>
        <c:lblOffset val="100"/>
        <c:noMultiLvlLbl val="0"/>
      </c:catAx>
      <c:valAx>
        <c:axId val="9269926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700"/>
                </a:pPr>
                <a:r>
                  <a:rPr lang="en-US" sz="700"/>
                  <a:t>tons</a:t>
                </a:r>
              </a:p>
            </c:rich>
          </c:tx>
          <c:layout/>
          <c:overlay val="0"/>
        </c:title>
        <c:numFmt formatCode="_ * #,##0_ ;_ * \-#,##0_ ;_ * &quot;-&quot;??_ ;_ @_ " sourceLinked="1"/>
        <c:majorTickMark val="out"/>
        <c:minorTickMark val="none"/>
        <c:tickLblPos val="nextTo"/>
        <c:txPr>
          <a:bodyPr/>
          <a:lstStyle/>
          <a:p>
            <a:pPr>
              <a:defRPr sz="700" b="1"/>
            </a:pPr>
            <a:endParaRPr lang="en-US"/>
          </a:p>
        </c:txPr>
        <c:crossAx val="92697344"/>
        <c:crosses val="autoZero"/>
        <c:crossBetween val="between"/>
      </c:valAx>
    </c:plotArea>
    <c:legend>
      <c:legendPos val="r"/>
      <c:layout/>
      <c:overlay val="0"/>
      <c:txPr>
        <a:bodyPr/>
        <a:lstStyle/>
        <a:p>
          <a:pPr>
            <a:defRPr sz="600" b="1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/>
            </a:pPr>
            <a:r>
              <a:rPr lang="en-US" sz="900"/>
              <a:t>Port of Richards Bay (Landed/Imported) </a:t>
            </a:r>
          </a:p>
          <a:p>
            <a:pPr>
              <a:defRPr sz="900"/>
            </a:pPr>
            <a:r>
              <a:rPr lang="en-US" sz="900"/>
              <a:t>Breakbulk 2004-2009</a:t>
            </a:r>
          </a:p>
          <a:p>
            <a:pPr>
              <a:defRPr sz="900"/>
            </a:pPr>
            <a:endParaRPr lang="en-US" sz="900"/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'RCB-BB-2004-09'!$G$3</c:f>
              <c:strCache>
                <c:ptCount val="1"/>
                <c:pt idx="0">
                  <c:v>Coastwise</c:v>
                </c:pt>
              </c:strCache>
            </c:strRef>
          </c:tx>
          <c:invertIfNegative val="0"/>
          <c:cat>
            <c:strRef>
              <c:f>'RCB-BB-2004-09'!$H$2:$L$2</c:f>
              <c:strCache>
                <c:ptCount val="5"/>
                <c:pt idx="0">
                  <c:v>2004-05</c:v>
                </c:pt>
                <c:pt idx="1">
                  <c:v>2005-06</c:v>
                </c:pt>
                <c:pt idx="2">
                  <c:v>2006-07</c:v>
                </c:pt>
                <c:pt idx="3">
                  <c:v>2007-08</c:v>
                </c:pt>
                <c:pt idx="4">
                  <c:v>2008-09</c:v>
                </c:pt>
              </c:strCache>
            </c:strRef>
          </c:cat>
          <c:val>
            <c:numRef>
              <c:f>'RCB-BB-2004-09'!$H$3:$L$3</c:f>
              <c:numCache>
                <c:formatCode>_ * #,##0_ ;_ * \-#,##0_ ;_ * "-"??_ ;_ @_ </c:formatCode>
                <c:ptCount val="5"/>
                <c:pt idx="0">
                  <c:v>2308</c:v>
                </c:pt>
                <c:pt idx="1">
                  <c:v>3065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1"/>
          <c:order val="1"/>
          <c:tx>
            <c:strRef>
              <c:f>'RCB-BB-2004-09'!$G$4</c:f>
              <c:strCache>
                <c:ptCount val="1"/>
                <c:pt idx="0">
                  <c:v>Deepsea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'RCB-BB-2004-09'!$H$2:$L$2</c:f>
              <c:strCache>
                <c:ptCount val="5"/>
                <c:pt idx="0">
                  <c:v>2004-05</c:v>
                </c:pt>
                <c:pt idx="1">
                  <c:v>2005-06</c:v>
                </c:pt>
                <c:pt idx="2">
                  <c:v>2006-07</c:v>
                </c:pt>
                <c:pt idx="3">
                  <c:v>2007-08</c:v>
                </c:pt>
                <c:pt idx="4">
                  <c:v>2008-09</c:v>
                </c:pt>
              </c:strCache>
            </c:strRef>
          </c:cat>
          <c:val>
            <c:numRef>
              <c:f>'RCB-BB-2004-09'!$H$4:$L$4</c:f>
              <c:numCache>
                <c:formatCode>_ * #,##0_ ;_ * \-#,##0_ ;_ * "-"??_ ;_ @_ </c:formatCode>
                <c:ptCount val="5"/>
                <c:pt idx="0">
                  <c:v>287368</c:v>
                </c:pt>
                <c:pt idx="1">
                  <c:v>138261</c:v>
                </c:pt>
                <c:pt idx="2">
                  <c:v>168457</c:v>
                </c:pt>
                <c:pt idx="3">
                  <c:v>147951</c:v>
                </c:pt>
                <c:pt idx="4">
                  <c:v>135690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92709248"/>
        <c:axId val="92711168"/>
        <c:axId val="0"/>
      </c:bar3DChart>
      <c:catAx>
        <c:axId val="927092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700"/>
                </a:pPr>
                <a:r>
                  <a:rPr lang="en-US" sz="700"/>
                  <a:t>timeframe</a:t>
                </a:r>
              </a:p>
            </c:rich>
          </c:tx>
          <c:overlay val="0"/>
        </c:title>
        <c:majorTickMark val="none"/>
        <c:minorTickMark val="none"/>
        <c:tickLblPos val="nextTo"/>
        <c:txPr>
          <a:bodyPr/>
          <a:lstStyle/>
          <a:p>
            <a:pPr>
              <a:defRPr sz="600" b="1"/>
            </a:pPr>
            <a:endParaRPr lang="en-US"/>
          </a:p>
        </c:txPr>
        <c:crossAx val="92711168"/>
        <c:crosses val="autoZero"/>
        <c:auto val="1"/>
        <c:lblAlgn val="ctr"/>
        <c:lblOffset val="100"/>
        <c:noMultiLvlLbl val="0"/>
      </c:catAx>
      <c:valAx>
        <c:axId val="9271116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700"/>
                </a:pPr>
                <a:r>
                  <a:rPr lang="en-US" sz="700"/>
                  <a:t>tons</a:t>
                </a:r>
              </a:p>
            </c:rich>
          </c:tx>
          <c:overlay val="0"/>
        </c:title>
        <c:numFmt formatCode="_ * #,##0_ ;_ * \-#,##0_ ;_ * &quot;-&quot;??_ ;_ @_ " sourceLinked="1"/>
        <c:majorTickMark val="out"/>
        <c:minorTickMark val="none"/>
        <c:tickLblPos val="nextTo"/>
        <c:txPr>
          <a:bodyPr/>
          <a:lstStyle/>
          <a:p>
            <a:pPr>
              <a:defRPr sz="700" b="1"/>
            </a:pPr>
            <a:endParaRPr lang="en-US"/>
          </a:p>
        </c:txPr>
        <c:crossAx val="92709248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600" b="1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/>
            </a:pPr>
            <a:r>
              <a:rPr lang="en-US" sz="900"/>
              <a:t>Port Richards</a:t>
            </a:r>
            <a:r>
              <a:rPr lang="en-US" sz="900" baseline="0"/>
              <a:t> Bay</a:t>
            </a:r>
            <a:r>
              <a:rPr lang="en-US" sz="900"/>
              <a:t> - Imported BreakBulk </a:t>
            </a:r>
          </a:p>
          <a:p>
            <a:pPr>
              <a:defRPr sz="900"/>
            </a:pPr>
            <a:r>
              <a:rPr lang="en-US" sz="900"/>
              <a:t>Jan - July 2010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'RCB-BBulk Jan-July2010'!$F$7</c:f>
              <c:strCache>
                <c:ptCount val="1"/>
                <c:pt idx="0">
                  <c:v>Coastwise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numRef>
              <c:f>'RCB-BBulk Jan-July2010'!$G$6:$M$6</c:f>
              <c:numCache>
                <c:formatCode>mmm\-yy</c:formatCode>
                <c:ptCount val="7"/>
                <c:pt idx="0">
                  <c:v>40179</c:v>
                </c:pt>
                <c:pt idx="1">
                  <c:v>40210</c:v>
                </c:pt>
                <c:pt idx="2">
                  <c:v>40238</c:v>
                </c:pt>
                <c:pt idx="3">
                  <c:v>40269</c:v>
                </c:pt>
                <c:pt idx="4">
                  <c:v>40299</c:v>
                </c:pt>
                <c:pt idx="5">
                  <c:v>40330</c:v>
                </c:pt>
                <c:pt idx="6">
                  <c:v>40360</c:v>
                </c:pt>
              </c:numCache>
            </c:numRef>
          </c:cat>
          <c:val>
            <c:numRef>
              <c:f>'RCB-BBulk Jan-July2010'!$G$7:$M$7</c:f>
              <c:numCache>
                <c:formatCode>_ * #,##0_ ;_ * \-#,##0_ ;_ * "-"??_ ;_ @_ 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</c:ser>
        <c:ser>
          <c:idx val="1"/>
          <c:order val="1"/>
          <c:tx>
            <c:strRef>
              <c:f>'RCB-BBulk Jan-July2010'!$F$8</c:f>
              <c:strCache>
                <c:ptCount val="1"/>
                <c:pt idx="0">
                  <c:v>Deepsea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numRef>
              <c:f>'RCB-BBulk Jan-July2010'!$G$6:$M$6</c:f>
              <c:numCache>
                <c:formatCode>mmm\-yy</c:formatCode>
                <c:ptCount val="7"/>
                <c:pt idx="0">
                  <c:v>40179</c:v>
                </c:pt>
                <c:pt idx="1">
                  <c:v>40210</c:v>
                </c:pt>
                <c:pt idx="2">
                  <c:v>40238</c:v>
                </c:pt>
                <c:pt idx="3">
                  <c:v>40269</c:v>
                </c:pt>
                <c:pt idx="4">
                  <c:v>40299</c:v>
                </c:pt>
                <c:pt idx="5">
                  <c:v>40330</c:v>
                </c:pt>
                <c:pt idx="6">
                  <c:v>40360</c:v>
                </c:pt>
              </c:numCache>
            </c:numRef>
          </c:cat>
          <c:val>
            <c:numRef>
              <c:f>'RCB-BBulk Jan-July2010'!$G$8:$M$8</c:f>
              <c:numCache>
                <c:formatCode>_ * #,##0_ ;_ * \-#,##0_ ;_ * "-"??_ ;_ @_ </c:formatCode>
                <c:ptCount val="7"/>
                <c:pt idx="0">
                  <c:v>8023</c:v>
                </c:pt>
                <c:pt idx="1">
                  <c:v>22395</c:v>
                </c:pt>
                <c:pt idx="2">
                  <c:v>3004</c:v>
                </c:pt>
                <c:pt idx="3">
                  <c:v>18589</c:v>
                </c:pt>
                <c:pt idx="4">
                  <c:v>4284</c:v>
                </c:pt>
                <c:pt idx="5">
                  <c:v>1060</c:v>
                </c:pt>
                <c:pt idx="6">
                  <c:v>2651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92746880"/>
        <c:axId val="92748416"/>
        <c:axId val="0"/>
      </c:bar3DChart>
      <c:dateAx>
        <c:axId val="92746880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txPr>
          <a:bodyPr/>
          <a:lstStyle/>
          <a:p>
            <a:pPr>
              <a:defRPr sz="700" b="1"/>
            </a:pPr>
            <a:endParaRPr lang="en-US"/>
          </a:p>
        </c:txPr>
        <c:crossAx val="92748416"/>
        <c:crosses val="autoZero"/>
        <c:auto val="1"/>
        <c:lblOffset val="100"/>
        <c:baseTimeUnit val="months"/>
      </c:dateAx>
      <c:valAx>
        <c:axId val="9274841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700"/>
                </a:pPr>
                <a:r>
                  <a:rPr lang="en-US" sz="700"/>
                  <a:t>tons</a:t>
                </a:r>
              </a:p>
            </c:rich>
          </c:tx>
          <c:overlay val="0"/>
        </c:title>
        <c:numFmt formatCode="_ * #,##0_ ;_ * \-#,##0_ ;_ * &quot;-&quot;??_ ;_ @_ " sourceLinked="1"/>
        <c:majorTickMark val="out"/>
        <c:minorTickMark val="none"/>
        <c:tickLblPos val="nextTo"/>
        <c:txPr>
          <a:bodyPr/>
          <a:lstStyle/>
          <a:p>
            <a:pPr>
              <a:defRPr sz="700" b="1"/>
            </a:pPr>
            <a:endParaRPr lang="en-US"/>
          </a:p>
        </c:txPr>
        <c:crossAx val="92746880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700" b="1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/>
            </a:pPr>
            <a:r>
              <a:rPr lang="en-US" sz="900"/>
              <a:t>Port of Cape Town - Container Exports</a:t>
            </a:r>
          </a:p>
          <a:p>
            <a:pPr>
              <a:defRPr sz="900"/>
            </a:pPr>
            <a:r>
              <a:rPr lang="en-US" sz="900"/>
              <a:t>2004-2009</a:t>
            </a:r>
          </a:p>
          <a:p>
            <a:pPr>
              <a:defRPr sz="900"/>
            </a:pPr>
            <a:endParaRPr lang="en-US" sz="900"/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'CPT-Container-2004-2009'!$S$5</c:f>
              <c:strCache>
                <c:ptCount val="1"/>
                <c:pt idx="0">
                  <c:v>Coastwise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strRef>
              <c:f>'CPT-Container-2004-2009'!$T$4:$X$4</c:f>
              <c:strCache>
                <c:ptCount val="5"/>
                <c:pt idx="0">
                  <c:v>2004-05</c:v>
                </c:pt>
                <c:pt idx="1">
                  <c:v>2005-06</c:v>
                </c:pt>
                <c:pt idx="2">
                  <c:v>2006-07</c:v>
                </c:pt>
                <c:pt idx="3">
                  <c:v>2007-08</c:v>
                </c:pt>
                <c:pt idx="4">
                  <c:v>2008-09</c:v>
                </c:pt>
              </c:strCache>
            </c:strRef>
          </c:cat>
          <c:val>
            <c:numRef>
              <c:f>'CPT-Container-2004-2009'!$T$5:$X$5</c:f>
              <c:numCache>
                <c:formatCode>_ * #,##0_ ;_ * \-#,##0_ ;_ * "-"??_ ;_ @_ </c:formatCode>
                <c:ptCount val="5"/>
                <c:pt idx="0">
                  <c:v>9596</c:v>
                </c:pt>
                <c:pt idx="1">
                  <c:v>14315</c:v>
                </c:pt>
                <c:pt idx="2">
                  <c:v>8544</c:v>
                </c:pt>
                <c:pt idx="3">
                  <c:v>8376</c:v>
                </c:pt>
                <c:pt idx="4">
                  <c:v>5272</c:v>
                </c:pt>
              </c:numCache>
            </c:numRef>
          </c:val>
        </c:ser>
        <c:ser>
          <c:idx val="1"/>
          <c:order val="1"/>
          <c:tx>
            <c:strRef>
              <c:f>'CPT-Container-2004-2009'!$S$6</c:f>
              <c:strCache>
                <c:ptCount val="1"/>
                <c:pt idx="0">
                  <c:v>Deepsea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'CPT-Container-2004-2009'!$T$4:$X$4</c:f>
              <c:strCache>
                <c:ptCount val="5"/>
                <c:pt idx="0">
                  <c:v>2004-05</c:v>
                </c:pt>
                <c:pt idx="1">
                  <c:v>2005-06</c:v>
                </c:pt>
                <c:pt idx="2">
                  <c:v>2006-07</c:v>
                </c:pt>
                <c:pt idx="3">
                  <c:v>2007-08</c:v>
                </c:pt>
                <c:pt idx="4">
                  <c:v>2008-09</c:v>
                </c:pt>
              </c:strCache>
            </c:strRef>
          </c:cat>
          <c:val>
            <c:numRef>
              <c:f>'CPT-Container-2004-2009'!$T$6:$X$6</c:f>
              <c:numCache>
                <c:formatCode>_ * #,##0_ ;_ * \-#,##0_ ;_ * "-"??_ ;_ @_ </c:formatCode>
                <c:ptCount val="5"/>
                <c:pt idx="0">
                  <c:v>245238</c:v>
                </c:pt>
                <c:pt idx="1">
                  <c:v>293733</c:v>
                </c:pt>
                <c:pt idx="2">
                  <c:v>311874</c:v>
                </c:pt>
                <c:pt idx="3">
                  <c:v>317174</c:v>
                </c:pt>
                <c:pt idx="4">
                  <c:v>320889</c:v>
                </c:pt>
              </c:numCache>
            </c:numRef>
          </c:val>
        </c:ser>
        <c:ser>
          <c:idx val="2"/>
          <c:order val="2"/>
          <c:tx>
            <c:strRef>
              <c:f>'CPT-Container-2004-2009'!$S$7</c:f>
              <c:strCache>
                <c:ptCount val="1"/>
                <c:pt idx="0">
                  <c:v>Transhipped</c:v>
                </c:pt>
              </c:strCache>
            </c:strRef>
          </c:tx>
          <c:spPr>
            <a:solidFill>
              <a:schemeClr val="tx2">
                <a:lumMod val="50000"/>
              </a:schemeClr>
            </a:solidFill>
          </c:spPr>
          <c:invertIfNegative val="0"/>
          <c:cat>
            <c:strRef>
              <c:f>'CPT-Container-2004-2009'!$T$4:$X$4</c:f>
              <c:strCache>
                <c:ptCount val="5"/>
                <c:pt idx="0">
                  <c:v>2004-05</c:v>
                </c:pt>
                <c:pt idx="1">
                  <c:v>2005-06</c:v>
                </c:pt>
                <c:pt idx="2">
                  <c:v>2006-07</c:v>
                </c:pt>
                <c:pt idx="3">
                  <c:v>2007-08</c:v>
                </c:pt>
                <c:pt idx="4">
                  <c:v>2008-09</c:v>
                </c:pt>
              </c:strCache>
            </c:strRef>
          </c:cat>
          <c:val>
            <c:numRef>
              <c:f>'CPT-Container-2004-2009'!$T$7:$X$7</c:f>
              <c:numCache>
                <c:formatCode>_ * #,##0_ ;_ * \-#,##0_ ;_ * "-"??_ ;_ @_ </c:formatCode>
                <c:ptCount val="5"/>
                <c:pt idx="0">
                  <c:v>49417</c:v>
                </c:pt>
                <c:pt idx="1">
                  <c:v>69028</c:v>
                </c:pt>
                <c:pt idx="2">
                  <c:v>67489</c:v>
                </c:pt>
                <c:pt idx="3">
                  <c:v>56885</c:v>
                </c:pt>
                <c:pt idx="4">
                  <c:v>62573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61464320"/>
        <c:axId val="161466240"/>
        <c:axId val="0"/>
      </c:bar3DChart>
      <c:catAx>
        <c:axId val="1614643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 sz="700" b="0"/>
                  <a:t>timeframe</a:t>
                </a:r>
              </a:p>
            </c:rich>
          </c:tx>
          <c:overlay val="0"/>
        </c:title>
        <c:majorTickMark val="none"/>
        <c:minorTickMark val="none"/>
        <c:tickLblPos val="nextTo"/>
        <c:txPr>
          <a:bodyPr/>
          <a:lstStyle/>
          <a:p>
            <a:pPr>
              <a:defRPr sz="700" b="1"/>
            </a:pPr>
            <a:endParaRPr lang="en-US"/>
          </a:p>
        </c:txPr>
        <c:crossAx val="161466240"/>
        <c:crosses val="autoZero"/>
        <c:auto val="1"/>
        <c:lblAlgn val="ctr"/>
        <c:lblOffset val="100"/>
        <c:noMultiLvlLbl val="0"/>
      </c:catAx>
      <c:valAx>
        <c:axId val="16146624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800"/>
                </a:pPr>
                <a:r>
                  <a:rPr lang="en-US" sz="800"/>
                  <a:t>Teus</a:t>
                </a:r>
              </a:p>
            </c:rich>
          </c:tx>
          <c:overlay val="0"/>
        </c:title>
        <c:numFmt formatCode="_ * #,##0_ ;_ * \-#,##0_ ;_ * &quot;-&quot;??_ ;_ @_ " sourceLinked="1"/>
        <c:majorTickMark val="out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161464320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700" b="1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/>
            </a:pPr>
            <a:r>
              <a:rPr lang="en-US" sz="900"/>
              <a:t>Port of Richards</a:t>
            </a:r>
            <a:r>
              <a:rPr lang="en-US" sz="900" baseline="0"/>
              <a:t> Bay</a:t>
            </a:r>
            <a:r>
              <a:rPr lang="en-US" sz="900"/>
              <a:t> - Exported BreakBulk </a:t>
            </a:r>
          </a:p>
          <a:p>
            <a:pPr>
              <a:defRPr sz="900"/>
            </a:pPr>
            <a:r>
              <a:rPr lang="en-US" sz="900"/>
              <a:t>Jan - July 2010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'RCB-BBulk Jan-July2010'!$F$11</c:f>
              <c:strCache>
                <c:ptCount val="1"/>
                <c:pt idx="0">
                  <c:v>Coastwise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numRef>
              <c:f>'RCB-BBulk Jan-July2010'!$G$10:$M$10</c:f>
              <c:numCache>
                <c:formatCode>mmm\-yy</c:formatCode>
                <c:ptCount val="7"/>
                <c:pt idx="0">
                  <c:v>40179</c:v>
                </c:pt>
                <c:pt idx="1">
                  <c:v>40210</c:v>
                </c:pt>
                <c:pt idx="2">
                  <c:v>40238</c:v>
                </c:pt>
                <c:pt idx="3">
                  <c:v>40269</c:v>
                </c:pt>
                <c:pt idx="4">
                  <c:v>40299</c:v>
                </c:pt>
                <c:pt idx="5">
                  <c:v>40330</c:v>
                </c:pt>
                <c:pt idx="6">
                  <c:v>40360</c:v>
                </c:pt>
              </c:numCache>
            </c:numRef>
          </c:cat>
          <c:val>
            <c:numRef>
              <c:f>'RCB-BBulk Jan-July2010'!$G$11:$M$11</c:f>
              <c:numCache>
                <c:formatCode>_ * #,##0_ ;_ * \-#,##0_ ;_ * "-"??_ ;_ @_ 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</c:ser>
        <c:ser>
          <c:idx val="1"/>
          <c:order val="1"/>
          <c:tx>
            <c:strRef>
              <c:f>'RCB-BBulk Jan-July2010'!$F$12</c:f>
              <c:strCache>
                <c:ptCount val="1"/>
                <c:pt idx="0">
                  <c:v>Deepsea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numRef>
              <c:f>'RCB-BBulk Jan-July2010'!$G$10:$M$10</c:f>
              <c:numCache>
                <c:formatCode>mmm\-yy</c:formatCode>
                <c:ptCount val="7"/>
                <c:pt idx="0">
                  <c:v>40179</c:v>
                </c:pt>
                <c:pt idx="1">
                  <c:v>40210</c:v>
                </c:pt>
                <c:pt idx="2">
                  <c:v>40238</c:v>
                </c:pt>
                <c:pt idx="3">
                  <c:v>40269</c:v>
                </c:pt>
                <c:pt idx="4">
                  <c:v>40299</c:v>
                </c:pt>
                <c:pt idx="5">
                  <c:v>40330</c:v>
                </c:pt>
                <c:pt idx="6">
                  <c:v>40360</c:v>
                </c:pt>
              </c:numCache>
            </c:numRef>
          </c:cat>
          <c:val>
            <c:numRef>
              <c:f>'RCB-BBulk Jan-July2010'!$G$12:$M$12</c:f>
              <c:numCache>
                <c:formatCode>_ * #,##0_ ;_ * \-#,##0_ ;_ * "-"??_ ;_ @_ </c:formatCode>
                <c:ptCount val="7"/>
                <c:pt idx="0">
                  <c:v>408552</c:v>
                </c:pt>
                <c:pt idx="1">
                  <c:v>276795</c:v>
                </c:pt>
                <c:pt idx="2">
                  <c:v>416805</c:v>
                </c:pt>
                <c:pt idx="3">
                  <c:v>133759</c:v>
                </c:pt>
                <c:pt idx="4">
                  <c:v>315555</c:v>
                </c:pt>
                <c:pt idx="5">
                  <c:v>166211</c:v>
                </c:pt>
                <c:pt idx="6">
                  <c:v>242262</c:v>
                </c:pt>
              </c:numCache>
            </c:numRef>
          </c:val>
        </c:ser>
        <c:ser>
          <c:idx val="2"/>
          <c:order val="2"/>
          <c:tx>
            <c:strRef>
              <c:f>'DBN-Bulk Jan-July2010'!$F$13</c:f>
              <c:strCache>
                <c:ptCount val="1"/>
              </c:strCache>
            </c:strRef>
          </c:tx>
          <c:invertIfNegative val="0"/>
          <c:cat>
            <c:numRef>
              <c:f>'DBN-Bulk Jan-July2010'!$G$10:$M$10</c:f>
              <c:numCache>
                <c:formatCode>mmm\-yy</c:formatCode>
                <c:ptCount val="7"/>
                <c:pt idx="0">
                  <c:v>40179</c:v>
                </c:pt>
                <c:pt idx="1">
                  <c:v>40210</c:v>
                </c:pt>
                <c:pt idx="2">
                  <c:v>40238</c:v>
                </c:pt>
                <c:pt idx="3">
                  <c:v>40269</c:v>
                </c:pt>
                <c:pt idx="4">
                  <c:v>40299</c:v>
                </c:pt>
                <c:pt idx="5">
                  <c:v>40330</c:v>
                </c:pt>
                <c:pt idx="6">
                  <c:v>40360</c:v>
                </c:pt>
              </c:numCache>
            </c:numRef>
          </c:cat>
          <c:val>
            <c:numRef>
              <c:f>'DBN-Bulk Jan-July2010'!$G$13:$M$13</c:f>
            </c:numRef>
          </c:val>
        </c:ser>
        <c:ser>
          <c:idx val="3"/>
          <c:order val="3"/>
          <c:tx>
            <c:strRef>
              <c:f>'RCB-BBulk Jan-July2010'!$F$14</c:f>
              <c:strCache>
                <c:ptCount val="1"/>
                <c:pt idx="0">
                  <c:v>Transhipped</c:v>
                </c:pt>
              </c:strCache>
            </c:strRef>
          </c:tx>
          <c:spPr>
            <a:solidFill>
              <a:schemeClr val="tx2">
                <a:lumMod val="50000"/>
              </a:schemeClr>
            </a:solidFill>
          </c:spPr>
          <c:invertIfNegative val="0"/>
          <c:cat>
            <c:numRef>
              <c:f>'RCB-BBulk Jan-July2010'!$G$10:$M$10</c:f>
              <c:numCache>
                <c:formatCode>mmm\-yy</c:formatCode>
                <c:ptCount val="7"/>
                <c:pt idx="0">
                  <c:v>40179</c:v>
                </c:pt>
                <c:pt idx="1">
                  <c:v>40210</c:v>
                </c:pt>
                <c:pt idx="2">
                  <c:v>40238</c:v>
                </c:pt>
                <c:pt idx="3">
                  <c:v>40269</c:v>
                </c:pt>
                <c:pt idx="4">
                  <c:v>40299</c:v>
                </c:pt>
                <c:pt idx="5">
                  <c:v>40330</c:v>
                </c:pt>
                <c:pt idx="6">
                  <c:v>40360</c:v>
                </c:pt>
              </c:numCache>
            </c:numRef>
          </c:cat>
          <c:val>
            <c:numRef>
              <c:f>'RCB-BBulk Jan-July2010'!$G$14:$M$14</c:f>
              <c:numCache>
                <c:formatCode>_ * #,##0_ ;_ * \-#,##0_ ;_ * "-"??_ ;_ @_ 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92772224"/>
        <c:axId val="92773760"/>
        <c:axId val="0"/>
      </c:bar3DChart>
      <c:dateAx>
        <c:axId val="92772224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txPr>
          <a:bodyPr/>
          <a:lstStyle/>
          <a:p>
            <a:pPr>
              <a:defRPr sz="600" b="1"/>
            </a:pPr>
            <a:endParaRPr lang="en-US"/>
          </a:p>
        </c:txPr>
        <c:crossAx val="92773760"/>
        <c:crosses val="autoZero"/>
        <c:auto val="1"/>
        <c:lblOffset val="100"/>
        <c:baseTimeUnit val="months"/>
      </c:dateAx>
      <c:valAx>
        <c:axId val="9277376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700"/>
                </a:pPr>
                <a:r>
                  <a:rPr lang="en-US" sz="700"/>
                  <a:t>tons</a:t>
                </a:r>
              </a:p>
            </c:rich>
          </c:tx>
          <c:overlay val="0"/>
        </c:title>
        <c:numFmt formatCode="_ * #,##0_ ;_ * \-#,##0_ ;_ * &quot;-&quot;??_ ;_ @_ " sourceLinked="1"/>
        <c:majorTickMark val="out"/>
        <c:minorTickMark val="none"/>
        <c:tickLblPos val="nextTo"/>
        <c:txPr>
          <a:bodyPr/>
          <a:lstStyle/>
          <a:p>
            <a:pPr>
              <a:defRPr sz="700" b="1"/>
            </a:pPr>
            <a:endParaRPr lang="en-US"/>
          </a:p>
        </c:txPr>
        <c:crossAx val="92772224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700" b="1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/>
            </a:pPr>
            <a:r>
              <a:rPr lang="en-US" sz="900"/>
              <a:t>Port of Durban Imported</a:t>
            </a:r>
            <a:r>
              <a:rPr lang="en-US" sz="900" baseline="0"/>
              <a:t> </a:t>
            </a:r>
            <a:r>
              <a:rPr lang="en-US" sz="900"/>
              <a:t>Containers</a:t>
            </a:r>
          </a:p>
          <a:p>
            <a:pPr>
              <a:defRPr sz="900"/>
            </a:pPr>
            <a:r>
              <a:rPr lang="en-US" sz="900"/>
              <a:t>Jan - July 2010</a:t>
            </a:r>
          </a:p>
        </c:rich>
      </c:tx>
      <c:layout/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'DBN-Container-Jan-July2010'!$A$6</c:f>
              <c:strCache>
                <c:ptCount val="1"/>
                <c:pt idx="0">
                  <c:v>IMPORTED</c:v>
                </c:pt>
              </c:strCache>
            </c:strRef>
          </c:tx>
          <c:invertIfNegative val="0"/>
          <c:cat>
            <c:numRef>
              <c:f>'DBN-Container-Jan-July2010'!$B$5:$V$5</c:f>
              <c:numCache>
                <c:formatCode>General</c:formatCode>
                <c:ptCount val="7"/>
              </c:numCache>
            </c:numRef>
          </c:cat>
          <c:val>
            <c:numRef>
              <c:f>'DBN-Container-Jan-July2010'!$B$6:$V$6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</c:ser>
        <c:ser>
          <c:idx val="1"/>
          <c:order val="1"/>
          <c:tx>
            <c:strRef>
              <c:f>'DBN-Container-Jan-July2010'!$A$7</c:f>
              <c:strCache>
                <c:ptCount val="1"/>
                <c:pt idx="0">
                  <c:v>Deepsea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numRef>
              <c:f>'DBN-Container-Jan-July2010'!$B$5:$V$5</c:f>
              <c:numCache>
                <c:formatCode>General</c:formatCode>
                <c:ptCount val="7"/>
              </c:numCache>
            </c:numRef>
          </c:cat>
          <c:val>
            <c:numRef>
              <c:f>'DBN-Container-Jan-July2010'!$B$7:$V$7</c:f>
              <c:numCache>
                <c:formatCode>_(* #,##0_);_(* \(#,##0\);_(* "-"??_);_(@_)</c:formatCode>
                <c:ptCount val="7"/>
                <c:pt idx="0">
                  <c:v>71938</c:v>
                </c:pt>
                <c:pt idx="1">
                  <c:v>76807</c:v>
                </c:pt>
                <c:pt idx="2">
                  <c:v>69450</c:v>
                </c:pt>
                <c:pt idx="3">
                  <c:v>91933</c:v>
                </c:pt>
                <c:pt idx="4">
                  <c:v>75101</c:v>
                </c:pt>
                <c:pt idx="5">
                  <c:v>77263</c:v>
                </c:pt>
                <c:pt idx="6">
                  <c:v>89575</c:v>
                </c:pt>
              </c:numCache>
            </c:numRef>
          </c:val>
        </c:ser>
        <c:ser>
          <c:idx val="2"/>
          <c:order val="2"/>
          <c:tx>
            <c:strRef>
              <c:f>'DBN-Container-Jan-July2010'!$A$8</c:f>
              <c:strCache>
                <c:ptCount val="1"/>
                <c:pt idx="0">
                  <c:v>Coastwise</c:v>
                </c:pt>
              </c:strCache>
            </c:strRef>
          </c:tx>
          <c:invertIfNegative val="0"/>
          <c:cat>
            <c:numRef>
              <c:f>'DBN-Container-Jan-July2010'!$B$5:$V$5</c:f>
              <c:numCache>
                <c:formatCode>General</c:formatCode>
                <c:ptCount val="7"/>
              </c:numCache>
            </c:numRef>
          </c:cat>
          <c:val>
            <c:numRef>
              <c:f>'DBN-Container-Jan-July2010'!$B$8:$V$8</c:f>
              <c:numCache>
                <c:formatCode>_(* #,##0_);_(* \(#,##0\);_(* "-"??_);_(@_)</c:formatCode>
                <c:ptCount val="7"/>
                <c:pt idx="0">
                  <c:v>332</c:v>
                </c:pt>
                <c:pt idx="1">
                  <c:v>1163</c:v>
                </c:pt>
                <c:pt idx="2">
                  <c:v>875</c:v>
                </c:pt>
                <c:pt idx="3">
                  <c:v>775</c:v>
                </c:pt>
                <c:pt idx="4">
                  <c:v>617</c:v>
                </c:pt>
                <c:pt idx="5">
                  <c:v>1072</c:v>
                </c:pt>
                <c:pt idx="6">
                  <c:v>1146</c:v>
                </c:pt>
              </c:numCache>
            </c:numRef>
          </c:val>
        </c:ser>
        <c:ser>
          <c:idx val="3"/>
          <c:order val="3"/>
          <c:tx>
            <c:strRef>
              <c:f>'DBN-Container-Jan-July2010'!$A$9</c:f>
              <c:strCache>
                <c:ptCount val="1"/>
                <c:pt idx="0">
                  <c:v>Transhipped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</c:spPr>
          <c:invertIfNegative val="0"/>
          <c:cat>
            <c:numRef>
              <c:f>'DBN-Container-Jan-July2010'!$B$5:$V$5</c:f>
              <c:numCache>
                <c:formatCode>General</c:formatCode>
                <c:ptCount val="7"/>
              </c:numCache>
            </c:numRef>
          </c:cat>
          <c:val>
            <c:numRef>
              <c:f>'DBN-Container-Jan-July2010'!$B$9:$V$9</c:f>
              <c:numCache>
                <c:formatCode>_(* #,##0_);_(* \(#,##0\);_(* "-"??_);_(@_)</c:formatCode>
                <c:ptCount val="7"/>
                <c:pt idx="0">
                  <c:v>21954</c:v>
                </c:pt>
                <c:pt idx="1">
                  <c:v>28970</c:v>
                </c:pt>
                <c:pt idx="2">
                  <c:v>21959</c:v>
                </c:pt>
                <c:pt idx="3">
                  <c:v>21934</c:v>
                </c:pt>
                <c:pt idx="4">
                  <c:v>15714</c:v>
                </c:pt>
                <c:pt idx="5">
                  <c:v>25015</c:v>
                </c:pt>
                <c:pt idx="6">
                  <c:v>21248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92864896"/>
        <c:axId val="92866816"/>
        <c:axId val="0"/>
      </c:bar3DChart>
      <c:catAx>
        <c:axId val="928648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700"/>
                </a:pPr>
                <a:r>
                  <a:rPr lang="en-US" sz="700"/>
                  <a:t>Jan - July 2010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92866816"/>
        <c:crosses val="autoZero"/>
        <c:auto val="1"/>
        <c:lblAlgn val="ctr"/>
        <c:lblOffset val="100"/>
        <c:noMultiLvlLbl val="0"/>
      </c:catAx>
      <c:valAx>
        <c:axId val="9286681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700"/>
                </a:pPr>
                <a:r>
                  <a:rPr lang="en-US" sz="700"/>
                  <a:t>Teus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700" b="1"/>
            </a:pPr>
            <a:endParaRPr lang="en-US"/>
          </a:p>
        </c:txPr>
        <c:crossAx val="92864896"/>
        <c:crosses val="autoZero"/>
        <c:crossBetween val="between"/>
      </c:valAx>
    </c:plotArea>
    <c:legend>
      <c:legendPos val="r"/>
      <c:layout/>
      <c:overlay val="0"/>
      <c:txPr>
        <a:bodyPr/>
        <a:lstStyle/>
        <a:p>
          <a:pPr>
            <a:defRPr sz="600" b="1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/>
            </a:pPr>
            <a:r>
              <a:rPr lang="en-US" sz="900"/>
              <a:t>Port of Durban Exported Containers</a:t>
            </a:r>
          </a:p>
          <a:p>
            <a:pPr>
              <a:defRPr sz="900"/>
            </a:pPr>
            <a:r>
              <a:rPr lang="en-US" sz="900"/>
              <a:t> Jan-July 2010</a:t>
            </a:r>
          </a:p>
        </c:rich>
      </c:tx>
      <c:layout/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'DBN-Container-Jan-July2010'!$A$12</c:f>
              <c:strCache>
                <c:ptCount val="1"/>
                <c:pt idx="0">
                  <c:v>EXPORTED</c:v>
                </c:pt>
              </c:strCache>
            </c:strRef>
          </c:tx>
          <c:invertIfNegative val="0"/>
          <c:cat>
            <c:numRef>
              <c:f>'DBN-Container-Jan-July2010'!$B$11:$V$11</c:f>
              <c:numCache>
                <c:formatCode>General</c:formatCode>
                <c:ptCount val="7"/>
              </c:numCache>
            </c:numRef>
          </c:cat>
          <c:val>
            <c:numRef>
              <c:f>'DBN-Container-Jan-July2010'!$B$12:$V$12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</c:ser>
        <c:ser>
          <c:idx val="1"/>
          <c:order val="1"/>
          <c:tx>
            <c:strRef>
              <c:f>'DBN-Container-Jan-July2010'!$A$13</c:f>
              <c:strCache>
                <c:ptCount val="1"/>
                <c:pt idx="0">
                  <c:v>Deepsea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numRef>
              <c:f>'DBN-Container-Jan-July2010'!$B$11:$V$11</c:f>
              <c:numCache>
                <c:formatCode>General</c:formatCode>
                <c:ptCount val="7"/>
              </c:numCache>
            </c:numRef>
          </c:cat>
          <c:val>
            <c:numRef>
              <c:f>'DBN-Container-Jan-July2010'!$B$13:$V$13</c:f>
              <c:numCache>
                <c:formatCode>_(* #,##0_);_(* \(#,##0\);_(* "-"??_);_(@_)</c:formatCode>
                <c:ptCount val="7"/>
                <c:pt idx="0">
                  <c:v>59987</c:v>
                </c:pt>
                <c:pt idx="1">
                  <c:v>83211</c:v>
                </c:pt>
                <c:pt idx="2">
                  <c:v>73417</c:v>
                </c:pt>
                <c:pt idx="3">
                  <c:v>79243</c:v>
                </c:pt>
                <c:pt idx="4">
                  <c:v>43992</c:v>
                </c:pt>
                <c:pt idx="5">
                  <c:v>71163</c:v>
                </c:pt>
                <c:pt idx="6">
                  <c:v>86039</c:v>
                </c:pt>
              </c:numCache>
            </c:numRef>
          </c:val>
        </c:ser>
        <c:ser>
          <c:idx val="2"/>
          <c:order val="2"/>
          <c:tx>
            <c:strRef>
              <c:f>'DBN-Container-Jan-July2010'!$A$14</c:f>
              <c:strCache>
                <c:ptCount val="1"/>
                <c:pt idx="0">
                  <c:v>Coastwise</c:v>
                </c:pt>
              </c:strCache>
            </c:strRef>
          </c:tx>
          <c:invertIfNegative val="0"/>
          <c:cat>
            <c:numRef>
              <c:f>'DBN-Container-Jan-July2010'!$B$11:$V$11</c:f>
              <c:numCache>
                <c:formatCode>General</c:formatCode>
                <c:ptCount val="7"/>
              </c:numCache>
            </c:numRef>
          </c:cat>
          <c:val>
            <c:numRef>
              <c:f>'DBN-Container-Jan-July2010'!$B$14:$V$14</c:f>
              <c:numCache>
                <c:formatCode>_(* #,##0_);_(* \(#,##0\);_(* "-"??_);_(@_)</c:formatCode>
                <c:ptCount val="7"/>
                <c:pt idx="0">
                  <c:v>4178</c:v>
                </c:pt>
                <c:pt idx="1">
                  <c:v>2636</c:v>
                </c:pt>
                <c:pt idx="2">
                  <c:v>1573</c:v>
                </c:pt>
                <c:pt idx="3">
                  <c:v>1276</c:v>
                </c:pt>
                <c:pt idx="4">
                  <c:v>1096</c:v>
                </c:pt>
                <c:pt idx="5">
                  <c:v>1393</c:v>
                </c:pt>
                <c:pt idx="6">
                  <c:v>1596</c:v>
                </c:pt>
              </c:numCache>
            </c:numRef>
          </c:val>
        </c:ser>
        <c:ser>
          <c:idx val="3"/>
          <c:order val="3"/>
          <c:tx>
            <c:strRef>
              <c:f>'DBN-Container-Jan-July2010'!$A$15</c:f>
              <c:strCache>
                <c:ptCount val="1"/>
                <c:pt idx="0">
                  <c:v>Transhipped</c:v>
                </c:pt>
              </c:strCache>
            </c:strRef>
          </c:tx>
          <c:spPr>
            <a:solidFill>
              <a:schemeClr val="tx2">
                <a:lumMod val="50000"/>
              </a:schemeClr>
            </a:solidFill>
          </c:spPr>
          <c:invertIfNegative val="0"/>
          <c:cat>
            <c:numRef>
              <c:f>'DBN-Container-Jan-July2010'!$B$11:$V$11</c:f>
              <c:numCache>
                <c:formatCode>General</c:formatCode>
                <c:ptCount val="7"/>
              </c:numCache>
            </c:numRef>
          </c:cat>
          <c:val>
            <c:numRef>
              <c:f>'DBN-Container-Jan-July2010'!$B$15:$V$15</c:f>
              <c:numCache>
                <c:formatCode>_(* #,##0_);_(* \(#,##0\);_(* "-"??_);_(@_)</c:formatCode>
                <c:ptCount val="7"/>
                <c:pt idx="0">
                  <c:v>25746</c:v>
                </c:pt>
                <c:pt idx="1">
                  <c:v>29625</c:v>
                </c:pt>
                <c:pt idx="2">
                  <c:v>19801</c:v>
                </c:pt>
                <c:pt idx="3">
                  <c:v>21418</c:v>
                </c:pt>
                <c:pt idx="4">
                  <c:v>18056</c:v>
                </c:pt>
                <c:pt idx="5">
                  <c:v>21125</c:v>
                </c:pt>
                <c:pt idx="6">
                  <c:v>17925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92878336"/>
        <c:axId val="92880256"/>
        <c:axId val="0"/>
      </c:bar3DChart>
      <c:catAx>
        <c:axId val="928783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700" b="1"/>
                </a:pPr>
                <a:r>
                  <a:rPr lang="en-US" sz="700" b="1"/>
                  <a:t>Jan - July 2010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92880256"/>
        <c:crosses val="autoZero"/>
        <c:auto val="1"/>
        <c:lblAlgn val="ctr"/>
        <c:lblOffset val="100"/>
        <c:noMultiLvlLbl val="0"/>
      </c:catAx>
      <c:valAx>
        <c:axId val="9288025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700"/>
                </a:pPr>
                <a:r>
                  <a:rPr lang="en-US" sz="700"/>
                  <a:t>Teus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600" b="1"/>
            </a:pPr>
            <a:endParaRPr lang="en-US"/>
          </a:p>
        </c:txPr>
        <c:crossAx val="92878336"/>
        <c:crosses val="autoZero"/>
        <c:crossBetween val="between"/>
      </c:valAx>
    </c:plotArea>
    <c:legend>
      <c:legendPos val="r"/>
      <c:layout/>
      <c:overlay val="0"/>
      <c:txPr>
        <a:bodyPr/>
        <a:lstStyle/>
        <a:p>
          <a:pPr>
            <a:defRPr sz="700" b="1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/>
            </a:pPr>
            <a:r>
              <a:rPr lang="en-US" sz="900"/>
              <a:t>Port of Durban Exported</a:t>
            </a:r>
            <a:r>
              <a:rPr lang="en-US" sz="900" baseline="0"/>
              <a:t> </a:t>
            </a:r>
            <a:r>
              <a:rPr lang="en-US" sz="900"/>
              <a:t>Containers (2004-2009)</a:t>
            </a:r>
          </a:p>
        </c:rich>
      </c:tx>
      <c:layout/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'DBN-Container-2004-2009'!$J$8</c:f>
              <c:strCache>
                <c:ptCount val="1"/>
                <c:pt idx="0">
                  <c:v>Coastwise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strRef>
              <c:f>'DBN-Container-2004-2009'!$K$7:$O$7</c:f>
              <c:strCache>
                <c:ptCount val="5"/>
                <c:pt idx="0">
                  <c:v>2004-05</c:v>
                </c:pt>
                <c:pt idx="1">
                  <c:v>2005-06</c:v>
                </c:pt>
                <c:pt idx="2">
                  <c:v>2006-07</c:v>
                </c:pt>
                <c:pt idx="3">
                  <c:v>2007-08</c:v>
                </c:pt>
                <c:pt idx="4">
                  <c:v>2008-09</c:v>
                </c:pt>
              </c:strCache>
            </c:strRef>
          </c:cat>
          <c:val>
            <c:numRef>
              <c:f>'DBN-Container-2004-2009'!$K$8:$O$8</c:f>
              <c:numCache>
                <c:formatCode>_ * #,##0_ ;_ * \-#,##0_ ;_ * "-"??_ ;_ @_ </c:formatCode>
                <c:ptCount val="5"/>
                <c:pt idx="0">
                  <c:v>19629</c:v>
                </c:pt>
                <c:pt idx="1">
                  <c:v>25895</c:v>
                </c:pt>
                <c:pt idx="2">
                  <c:v>29821</c:v>
                </c:pt>
                <c:pt idx="3">
                  <c:v>30699</c:v>
                </c:pt>
                <c:pt idx="4">
                  <c:v>28453</c:v>
                </c:pt>
              </c:numCache>
            </c:numRef>
          </c:val>
        </c:ser>
        <c:ser>
          <c:idx val="1"/>
          <c:order val="1"/>
          <c:tx>
            <c:strRef>
              <c:f>'DBN-Container-2004-2009'!$J$9</c:f>
              <c:strCache>
                <c:ptCount val="1"/>
                <c:pt idx="0">
                  <c:v>Deepsea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'DBN-Container-2004-2009'!$K$7:$O$7</c:f>
              <c:strCache>
                <c:ptCount val="5"/>
                <c:pt idx="0">
                  <c:v>2004-05</c:v>
                </c:pt>
                <c:pt idx="1">
                  <c:v>2005-06</c:v>
                </c:pt>
                <c:pt idx="2">
                  <c:v>2006-07</c:v>
                </c:pt>
                <c:pt idx="3">
                  <c:v>2007-08</c:v>
                </c:pt>
                <c:pt idx="4">
                  <c:v>2008-09</c:v>
                </c:pt>
              </c:strCache>
            </c:strRef>
          </c:cat>
          <c:val>
            <c:numRef>
              <c:f>'DBN-Container-2004-2009'!$K$9:$O$9</c:f>
              <c:numCache>
                <c:formatCode>_ * #,##0_ ;_ * \-#,##0_ ;_ * "-"??_ ;_ @_ </c:formatCode>
                <c:ptCount val="5"/>
                <c:pt idx="0">
                  <c:v>645334</c:v>
                </c:pt>
                <c:pt idx="1">
                  <c:v>729597</c:v>
                </c:pt>
                <c:pt idx="2">
                  <c:v>899454</c:v>
                </c:pt>
                <c:pt idx="3">
                  <c:v>978130</c:v>
                </c:pt>
                <c:pt idx="4">
                  <c:v>966198</c:v>
                </c:pt>
              </c:numCache>
            </c:numRef>
          </c:val>
        </c:ser>
        <c:ser>
          <c:idx val="2"/>
          <c:order val="2"/>
          <c:tx>
            <c:strRef>
              <c:f>'DBN-Container-2004-2009'!$J$10</c:f>
              <c:strCache>
                <c:ptCount val="1"/>
                <c:pt idx="0">
                  <c:v>Transhipped</c:v>
                </c:pt>
              </c:strCache>
            </c:strRef>
          </c:tx>
          <c:spPr>
            <a:solidFill>
              <a:schemeClr val="tx2">
                <a:lumMod val="50000"/>
              </a:schemeClr>
            </a:solidFill>
          </c:spPr>
          <c:invertIfNegative val="0"/>
          <c:cat>
            <c:strRef>
              <c:f>'DBN-Container-2004-2009'!$K$7:$O$7</c:f>
              <c:strCache>
                <c:ptCount val="5"/>
                <c:pt idx="0">
                  <c:v>2004-05</c:v>
                </c:pt>
                <c:pt idx="1">
                  <c:v>2005-06</c:v>
                </c:pt>
                <c:pt idx="2">
                  <c:v>2006-07</c:v>
                </c:pt>
                <c:pt idx="3">
                  <c:v>2007-08</c:v>
                </c:pt>
                <c:pt idx="4">
                  <c:v>2008-09</c:v>
                </c:pt>
              </c:strCache>
            </c:strRef>
          </c:cat>
          <c:val>
            <c:numRef>
              <c:f>'DBN-Container-2004-2009'!$K$10:$O$10</c:f>
              <c:numCache>
                <c:formatCode>_ * #,##0_ ;_ * \-#,##0_ ;_ * "-"??_ ;_ @_ </c:formatCode>
                <c:ptCount val="5"/>
                <c:pt idx="0">
                  <c:v>166205</c:v>
                </c:pt>
                <c:pt idx="1">
                  <c:v>221844</c:v>
                </c:pt>
                <c:pt idx="2">
                  <c:v>267521</c:v>
                </c:pt>
                <c:pt idx="3">
                  <c:v>249046</c:v>
                </c:pt>
                <c:pt idx="4">
                  <c:v>310135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92916736"/>
        <c:axId val="92923008"/>
        <c:axId val="0"/>
      </c:bar3DChart>
      <c:catAx>
        <c:axId val="929167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years</a:t>
                </a:r>
              </a:p>
            </c:rich>
          </c:tx>
          <c:layout/>
          <c:overlay val="0"/>
        </c:title>
        <c:majorTickMark val="none"/>
        <c:minorTickMark val="none"/>
        <c:tickLblPos val="nextTo"/>
        <c:crossAx val="92923008"/>
        <c:crosses val="autoZero"/>
        <c:auto val="1"/>
        <c:lblAlgn val="ctr"/>
        <c:lblOffset val="100"/>
        <c:noMultiLvlLbl val="0"/>
      </c:catAx>
      <c:valAx>
        <c:axId val="929230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Teus</a:t>
                </a:r>
              </a:p>
            </c:rich>
          </c:tx>
          <c:layout/>
          <c:overlay val="0"/>
        </c:title>
        <c:numFmt formatCode="_ * #,##0_ ;_ * \-#,##0_ ;_ * &quot;-&quot;??_ ;_ @_ " sourceLinked="1"/>
        <c:majorTickMark val="out"/>
        <c:minorTickMark val="none"/>
        <c:tickLblPos val="nextTo"/>
        <c:txPr>
          <a:bodyPr/>
          <a:lstStyle/>
          <a:p>
            <a:pPr>
              <a:defRPr sz="700" b="1"/>
            </a:pPr>
            <a:endParaRPr lang="en-US"/>
          </a:p>
        </c:txPr>
        <c:crossAx val="92916736"/>
        <c:crosses val="autoZero"/>
        <c:crossBetween val="between"/>
      </c:valAx>
    </c:plotArea>
    <c:legend>
      <c:legendPos val="r"/>
      <c:layout/>
      <c:overlay val="0"/>
      <c:txPr>
        <a:bodyPr/>
        <a:lstStyle/>
        <a:p>
          <a:pPr>
            <a:defRPr sz="800" b="1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/>
            </a:pPr>
            <a:r>
              <a:rPr lang="en-US" sz="900"/>
              <a:t>Port of Durban </a:t>
            </a:r>
          </a:p>
          <a:p>
            <a:pPr>
              <a:defRPr sz="900"/>
            </a:pPr>
            <a:r>
              <a:rPr lang="en-US" sz="900"/>
              <a:t>Imported</a:t>
            </a:r>
            <a:r>
              <a:rPr lang="en-US" sz="900" baseline="0"/>
              <a:t> </a:t>
            </a:r>
            <a:r>
              <a:rPr lang="en-US" sz="900"/>
              <a:t>Containers </a:t>
            </a:r>
            <a:r>
              <a:rPr lang="en-US" sz="900">
                <a:solidFill>
                  <a:srgbClr val="FF0000"/>
                </a:solidFill>
              </a:rPr>
              <a:t>(2004-2009)</a:t>
            </a:r>
          </a:p>
        </c:rich>
      </c:tx>
      <c:layout/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'DBN-Container-2004-2009'!$B$7</c:f>
              <c:strCache>
                <c:ptCount val="1"/>
                <c:pt idx="0">
                  <c:v>Coastwise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strRef>
              <c:f>'DBN-Container-2004-2009'!$C$6:$G$6</c:f>
              <c:strCache>
                <c:ptCount val="5"/>
                <c:pt idx="0">
                  <c:v>2004-05</c:v>
                </c:pt>
                <c:pt idx="1">
                  <c:v>2005-06</c:v>
                </c:pt>
                <c:pt idx="2">
                  <c:v>2006-07</c:v>
                </c:pt>
                <c:pt idx="3">
                  <c:v>2007-08</c:v>
                </c:pt>
                <c:pt idx="4">
                  <c:v>2008-09</c:v>
                </c:pt>
              </c:strCache>
            </c:strRef>
          </c:cat>
          <c:val>
            <c:numRef>
              <c:f>'DBN-Container-2004-2009'!$C$7:$G$7</c:f>
              <c:numCache>
                <c:formatCode>_ * #,##0_ ;_ * \-#,##0_ ;_ * "-"??_ ;_ @_ </c:formatCode>
                <c:ptCount val="5"/>
                <c:pt idx="0">
                  <c:v>9702</c:v>
                </c:pt>
                <c:pt idx="1">
                  <c:v>31104</c:v>
                </c:pt>
                <c:pt idx="2">
                  <c:v>21028</c:v>
                </c:pt>
                <c:pt idx="3">
                  <c:v>14342</c:v>
                </c:pt>
                <c:pt idx="4">
                  <c:v>12447</c:v>
                </c:pt>
              </c:numCache>
            </c:numRef>
          </c:val>
        </c:ser>
        <c:ser>
          <c:idx val="1"/>
          <c:order val="1"/>
          <c:tx>
            <c:strRef>
              <c:f>'DBN-Container-2004-2009'!$B$8</c:f>
              <c:strCache>
                <c:ptCount val="1"/>
                <c:pt idx="0">
                  <c:v>Deepsea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'DBN-Container-2004-2009'!$C$6:$G$6</c:f>
              <c:strCache>
                <c:ptCount val="5"/>
                <c:pt idx="0">
                  <c:v>2004-05</c:v>
                </c:pt>
                <c:pt idx="1">
                  <c:v>2005-06</c:v>
                </c:pt>
                <c:pt idx="2">
                  <c:v>2006-07</c:v>
                </c:pt>
                <c:pt idx="3">
                  <c:v>2007-08</c:v>
                </c:pt>
                <c:pt idx="4">
                  <c:v>2008-09</c:v>
                </c:pt>
              </c:strCache>
            </c:strRef>
          </c:cat>
          <c:val>
            <c:numRef>
              <c:f>'DBN-Container-2004-2009'!$C$8:$G$8</c:f>
              <c:numCache>
                <c:formatCode>_ * #,##0_ ;_ * \-#,##0_ ;_ * "-"??_ ;_ @_ </c:formatCode>
                <c:ptCount val="5"/>
                <c:pt idx="0">
                  <c:v>683760</c:v>
                </c:pt>
                <c:pt idx="1">
                  <c:v>729069</c:v>
                </c:pt>
                <c:pt idx="2">
                  <c:v>865087</c:v>
                </c:pt>
                <c:pt idx="3">
                  <c:v>991766</c:v>
                </c:pt>
                <c:pt idx="4">
                  <c:v>935790</c:v>
                </c:pt>
              </c:numCache>
            </c:numRef>
          </c:val>
        </c:ser>
        <c:ser>
          <c:idx val="2"/>
          <c:order val="2"/>
          <c:tx>
            <c:strRef>
              <c:f>'DBN-Container-2004-2009'!$B$9</c:f>
              <c:strCache>
                <c:ptCount val="1"/>
                <c:pt idx="0">
                  <c:v>Transhipped</c:v>
                </c:pt>
              </c:strCache>
            </c:strRef>
          </c:tx>
          <c:spPr>
            <a:solidFill>
              <a:schemeClr val="tx2">
                <a:lumMod val="50000"/>
              </a:schemeClr>
            </a:solidFill>
          </c:spPr>
          <c:invertIfNegative val="0"/>
          <c:cat>
            <c:strRef>
              <c:f>'DBN-Container-2004-2009'!$C$6:$G$6</c:f>
              <c:strCache>
                <c:ptCount val="5"/>
                <c:pt idx="0">
                  <c:v>2004-05</c:v>
                </c:pt>
                <c:pt idx="1">
                  <c:v>2005-06</c:v>
                </c:pt>
                <c:pt idx="2">
                  <c:v>2006-07</c:v>
                </c:pt>
                <c:pt idx="3">
                  <c:v>2007-08</c:v>
                </c:pt>
                <c:pt idx="4">
                  <c:v>2008-09</c:v>
                </c:pt>
              </c:strCache>
            </c:strRef>
          </c:cat>
          <c:val>
            <c:numRef>
              <c:f>'DBN-Container-2004-2009'!$C$9:$G$9</c:f>
              <c:numCache>
                <c:formatCode>_ * #,##0_ ;_ * \-#,##0_ ;_ * "-"??_ ;_ @_ </c:formatCode>
                <c:ptCount val="5"/>
                <c:pt idx="0">
                  <c:v>166255</c:v>
                </c:pt>
                <c:pt idx="1">
                  <c:v>218294</c:v>
                </c:pt>
                <c:pt idx="2">
                  <c:v>252088</c:v>
                </c:pt>
                <c:pt idx="3">
                  <c:v>247721</c:v>
                </c:pt>
                <c:pt idx="4">
                  <c:v>307343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93036544"/>
        <c:axId val="93038464"/>
        <c:axId val="0"/>
      </c:bar3DChart>
      <c:catAx>
        <c:axId val="930365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years</a:t>
                </a:r>
              </a:p>
            </c:rich>
          </c:tx>
          <c:layout/>
          <c:overlay val="0"/>
        </c:title>
        <c:majorTickMark val="none"/>
        <c:minorTickMark val="none"/>
        <c:tickLblPos val="nextTo"/>
        <c:txPr>
          <a:bodyPr/>
          <a:lstStyle/>
          <a:p>
            <a:pPr>
              <a:defRPr sz="800" b="1"/>
            </a:pPr>
            <a:endParaRPr lang="en-US"/>
          </a:p>
        </c:txPr>
        <c:crossAx val="93038464"/>
        <c:crosses val="autoZero"/>
        <c:auto val="1"/>
        <c:lblAlgn val="ctr"/>
        <c:lblOffset val="100"/>
        <c:noMultiLvlLbl val="0"/>
      </c:catAx>
      <c:valAx>
        <c:axId val="9303846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Teus</a:t>
                </a:r>
              </a:p>
            </c:rich>
          </c:tx>
          <c:layout/>
          <c:overlay val="0"/>
        </c:title>
        <c:numFmt formatCode="_ * #,##0_ ;_ * \-#,##0_ ;_ * &quot;-&quot;??_ ;_ @_ " sourceLinked="1"/>
        <c:majorTickMark val="out"/>
        <c:minorTickMark val="none"/>
        <c:tickLblPos val="nextTo"/>
        <c:txPr>
          <a:bodyPr/>
          <a:lstStyle/>
          <a:p>
            <a:pPr>
              <a:defRPr sz="700" b="1"/>
            </a:pPr>
            <a:endParaRPr lang="en-US"/>
          </a:p>
        </c:txPr>
        <c:crossAx val="93036544"/>
        <c:crosses val="autoZero"/>
        <c:crossBetween val="between"/>
      </c:valAx>
    </c:plotArea>
    <c:legend>
      <c:legendPos val="r"/>
      <c:layout/>
      <c:overlay val="0"/>
      <c:txPr>
        <a:bodyPr/>
        <a:lstStyle/>
        <a:p>
          <a:pPr>
            <a:defRPr sz="800" b="1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/>
            </a:pPr>
            <a:r>
              <a:rPr lang="en-US" sz="900"/>
              <a:t>Port of Durban (Shipped/Exported) Bulk 2004-09</a:t>
            </a:r>
          </a:p>
        </c:rich>
      </c:tx>
      <c:layout/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'DBN-Bulk 2004-2009'!$O$2</c:f>
              <c:strCache>
                <c:ptCount val="1"/>
                <c:pt idx="0">
                  <c:v>Coastwise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'DBN-Bulk 2004-2009'!$P$1:$T$1</c:f>
              <c:strCache>
                <c:ptCount val="5"/>
                <c:pt idx="0">
                  <c:v>2004-05</c:v>
                </c:pt>
                <c:pt idx="1">
                  <c:v>2005-06</c:v>
                </c:pt>
                <c:pt idx="2">
                  <c:v>2006-07</c:v>
                </c:pt>
                <c:pt idx="3">
                  <c:v>2007-08</c:v>
                </c:pt>
                <c:pt idx="4">
                  <c:v>2008-09</c:v>
                </c:pt>
              </c:strCache>
            </c:strRef>
          </c:cat>
          <c:val>
            <c:numRef>
              <c:f>'DBN-Bulk 2004-2009'!$P$2:$T$2</c:f>
              <c:numCache>
                <c:formatCode>_ * #,##0_ ;_ * \-#,##0_ ;_ * "-"??_ ;_ @_ </c:formatCode>
                <c:ptCount val="5"/>
                <c:pt idx="0">
                  <c:v>2833472</c:v>
                </c:pt>
                <c:pt idx="1">
                  <c:v>2493916</c:v>
                </c:pt>
                <c:pt idx="2">
                  <c:v>2263219</c:v>
                </c:pt>
                <c:pt idx="3">
                  <c:v>2242143</c:v>
                </c:pt>
                <c:pt idx="4">
                  <c:v>1559000</c:v>
                </c:pt>
              </c:numCache>
            </c:numRef>
          </c:val>
        </c:ser>
        <c:ser>
          <c:idx val="1"/>
          <c:order val="1"/>
          <c:tx>
            <c:strRef>
              <c:f>'DBN-Bulk 2004-2009'!$O$3</c:f>
              <c:strCache>
                <c:ptCount val="1"/>
                <c:pt idx="0">
                  <c:v>Deepsea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strRef>
              <c:f>'DBN-Bulk 2004-2009'!$P$1:$T$1</c:f>
              <c:strCache>
                <c:ptCount val="5"/>
                <c:pt idx="0">
                  <c:v>2004-05</c:v>
                </c:pt>
                <c:pt idx="1">
                  <c:v>2005-06</c:v>
                </c:pt>
                <c:pt idx="2">
                  <c:v>2006-07</c:v>
                </c:pt>
                <c:pt idx="3">
                  <c:v>2007-08</c:v>
                </c:pt>
                <c:pt idx="4">
                  <c:v>2008-09</c:v>
                </c:pt>
              </c:strCache>
            </c:strRef>
          </c:cat>
          <c:val>
            <c:numRef>
              <c:f>'DBN-Bulk 2004-2009'!$P$3:$T$3</c:f>
              <c:numCache>
                <c:formatCode>_ * #,##0_ ;_ * \-#,##0_ ;_ * "-"??_ ;_ @_ </c:formatCode>
                <c:ptCount val="5"/>
                <c:pt idx="0">
                  <c:v>5227826</c:v>
                </c:pt>
                <c:pt idx="1">
                  <c:v>5664141</c:v>
                </c:pt>
                <c:pt idx="2">
                  <c:v>4415737</c:v>
                </c:pt>
                <c:pt idx="3">
                  <c:v>4128336</c:v>
                </c:pt>
                <c:pt idx="4">
                  <c:v>5496419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93106560"/>
        <c:axId val="93108480"/>
        <c:axId val="0"/>
      </c:bar3DChart>
      <c:catAx>
        <c:axId val="931065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years</a:t>
                </a:r>
              </a:p>
            </c:rich>
          </c:tx>
          <c:layout/>
          <c:overlay val="0"/>
        </c:title>
        <c:majorTickMark val="none"/>
        <c:minorTickMark val="none"/>
        <c:tickLblPos val="nextTo"/>
        <c:txPr>
          <a:bodyPr/>
          <a:lstStyle/>
          <a:p>
            <a:pPr>
              <a:defRPr sz="700" b="1"/>
            </a:pPr>
            <a:endParaRPr lang="en-US"/>
          </a:p>
        </c:txPr>
        <c:crossAx val="93108480"/>
        <c:crosses val="autoZero"/>
        <c:auto val="1"/>
        <c:lblAlgn val="ctr"/>
        <c:lblOffset val="100"/>
        <c:noMultiLvlLbl val="0"/>
      </c:catAx>
      <c:valAx>
        <c:axId val="9310848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tons</a:t>
                </a:r>
              </a:p>
            </c:rich>
          </c:tx>
          <c:layout/>
          <c:overlay val="0"/>
        </c:title>
        <c:numFmt formatCode="_ * #,##0_ ;_ * \-#,##0_ ;_ * &quot;-&quot;??_ ;_ @_ " sourceLinked="1"/>
        <c:majorTickMark val="out"/>
        <c:minorTickMark val="none"/>
        <c:tickLblPos val="nextTo"/>
        <c:txPr>
          <a:bodyPr/>
          <a:lstStyle/>
          <a:p>
            <a:pPr>
              <a:defRPr sz="700" b="1"/>
            </a:pPr>
            <a:endParaRPr lang="en-US"/>
          </a:p>
        </c:txPr>
        <c:crossAx val="93106560"/>
        <c:crosses val="autoZero"/>
        <c:crossBetween val="between"/>
      </c:valAx>
    </c:plotArea>
    <c:legend>
      <c:legendPos val="r"/>
      <c:layout/>
      <c:overlay val="0"/>
      <c:txPr>
        <a:bodyPr/>
        <a:lstStyle/>
        <a:p>
          <a:pPr>
            <a:defRPr sz="700" b="1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050"/>
              <a:t>Port of Durban </a:t>
            </a:r>
          </a:p>
          <a:p>
            <a:pPr>
              <a:defRPr/>
            </a:pPr>
            <a:r>
              <a:rPr lang="en-US" sz="1050"/>
              <a:t>Imported Bulk 2004-09</a:t>
            </a:r>
          </a:p>
        </c:rich>
      </c:tx>
      <c:layout/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'DBN-Bulk 2004-2009'!$D$3</c:f>
              <c:strCache>
                <c:ptCount val="1"/>
                <c:pt idx="0">
                  <c:v>Coastwise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'DBN-Bulk 2004-2009'!$E$2:$I$2</c:f>
              <c:strCache>
                <c:ptCount val="5"/>
                <c:pt idx="0">
                  <c:v>2004-05</c:v>
                </c:pt>
                <c:pt idx="1">
                  <c:v>2005-06</c:v>
                </c:pt>
                <c:pt idx="2">
                  <c:v>2006-07</c:v>
                </c:pt>
                <c:pt idx="3">
                  <c:v>2007-08</c:v>
                </c:pt>
                <c:pt idx="4">
                  <c:v>2008-09</c:v>
                </c:pt>
              </c:strCache>
            </c:strRef>
          </c:cat>
          <c:val>
            <c:numRef>
              <c:f>'DBN-Bulk 2004-2009'!$E$3:$I$3</c:f>
              <c:numCache>
                <c:formatCode>_ * #,##0_ ;_ * \-#,##0_ ;_ * "-"??_ ;_ @_ </c:formatCode>
                <c:ptCount val="5"/>
                <c:pt idx="0">
                  <c:v>388657</c:v>
                </c:pt>
                <c:pt idx="1">
                  <c:v>202833</c:v>
                </c:pt>
                <c:pt idx="2">
                  <c:v>136029</c:v>
                </c:pt>
                <c:pt idx="3">
                  <c:v>272736</c:v>
                </c:pt>
                <c:pt idx="4">
                  <c:v>300162</c:v>
                </c:pt>
              </c:numCache>
            </c:numRef>
          </c:val>
        </c:ser>
        <c:ser>
          <c:idx val="1"/>
          <c:order val="1"/>
          <c:tx>
            <c:strRef>
              <c:f>'DBN-Bulk 2004-2009'!$D$4</c:f>
              <c:strCache>
                <c:ptCount val="1"/>
                <c:pt idx="0">
                  <c:v>Deepsea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strRef>
              <c:f>'DBN-Bulk 2004-2009'!$E$2:$I$2</c:f>
              <c:strCache>
                <c:ptCount val="5"/>
                <c:pt idx="0">
                  <c:v>2004-05</c:v>
                </c:pt>
                <c:pt idx="1">
                  <c:v>2005-06</c:v>
                </c:pt>
                <c:pt idx="2">
                  <c:v>2006-07</c:v>
                </c:pt>
                <c:pt idx="3">
                  <c:v>2007-08</c:v>
                </c:pt>
                <c:pt idx="4">
                  <c:v>2008-09</c:v>
                </c:pt>
              </c:strCache>
            </c:strRef>
          </c:cat>
          <c:val>
            <c:numRef>
              <c:f>'DBN-Bulk 2004-2009'!$E$4:$I$4</c:f>
              <c:numCache>
                <c:formatCode>_ * #,##0_ ;_ * \-#,##0_ ;_ * "-"??_ ;_ @_ </c:formatCode>
                <c:ptCount val="5"/>
                <c:pt idx="0">
                  <c:v>25081664</c:v>
                </c:pt>
                <c:pt idx="1">
                  <c:v>26415571</c:v>
                </c:pt>
                <c:pt idx="2">
                  <c:v>26777702</c:v>
                </c:pt>
                <c:pt idx="3">
                  <c:v>28402286</c:v>
                </c:pt>
                <c:pt idx="4">
                  <c:v>26768424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93135232"/>
        <c:axId val="93137152"/>
        <c:axId val="0"/>
      </c:bar3DChart>
      <c:catAx>
        <c:axId val="931352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years</a:t>
                </a:r>
              </a:p>
            </c:rich>
          </c:tx>
          <c:layout/>
          <c:overlay val="0"/>
        </c:title>
        <c:majorTickMark val="none"/>
        <c:minorTickMark val="none"/>
        <c:tickLblPos val="nextTo"/>
        <c:txPr>
          <a:bodyPr/>
          <a:lstStyle/>
          <a:p>
            <a:pPr>
              <a:defRPr sz="700" b="1"/>
            </a:pPr>
            <a:endParaRPr lang="en-US"/>
          </a:p>
        </c:txPr>
        <c:crossAx val="93137152"/>
        <c:crosses val="autoZero"/>
        <c:auto val="1"/>
        <c:lblAlgn val="ctr"/>
        <c:lblOffset val="100"/>
        <c:noMultiLvlLbl val="0"/>
      </c:catAx>
      <c:valAx>
        <c:axId val="9313715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800"/>
                </a:pPr>
                <a:r>
                  <a:rPr lang="en-US" sz="800"/>
                  <a:t>Tons</a:t>
                </a:r>
              </a:p>
            </c:rich>
          </c:tx>
          <c:layout/>
          <c:overlay val="0"/>
        </c:title>
        <c:numFmt formatCode="_ * #,##0_ ;_ * \-#,##0_ ;_ * &quot;-&quot;??_ ;_ @_ " sourceLinked="1"/>
        <c:majorTickMark val="out"/>
        <c:minorTickMark val="none"/>
        <c:tickLblPos val="nextTo"/>
        <c:txPr>
          <a:bodyPr/>
          <a:lstStyle/>
          <a:p>
            <a:pPr>
              <a:defRPr sz="700" b="1"/>
            </a:pPr>
            <a:endParaRPr lang="en-US"/>
          </a:p>
        </c:txPr>
        <c:crossAx val="93135232"/>
        <c:crosses val="autoZero"/>
        <c:crossBetween val="between"/>
      </c:valAx>
    </c:plotArea>
    <c:legend>
      <c:legendPos val="r"/>
      <c:layout/>
      <c:overlay val="0"/>
      <c:txPr>
        <a:bodyPr/>
        <a:lstStyle/>
        <a:p>
          <a:pPr>
            <a:defRPr sz="800" b="1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/>
            </a:pPr>
            <a:r>
              <a:rPr lang="en-US" sz="900"/>
              <a:t>Port Durban - Imported Bulk </a:t>
            </a:r>
          </a:p>
          <a:p>
            <a:pPr>
              <a:defRPr sz="900"/>
            </a:pPr>
            <a:r>
              <a:rPr lang="en-US" sz="900"/>
              <a:t>Jan - July 2010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'DBN-Bulk Jan-July2010'!$F$7</c:f>
              <c:strCache>
                <c:ptCount val="1"/>
                <c:pt idx="0">
                  <c:v>Coastwise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numRef>
              <c:f>'DBN-Bulk Jan-July2010'!$G$6:$M$6</c:f>
              <c:numCache>
                <c:formatCode>mmm\-yy</c:formatCode>
                <c:ptCount val="7"/>
                <c:pt idx="0">
                  <c:v>40179</c:v>
                </c:pt>
                <c:pt idx="1">
                  <c:v>40210</c:v>
                </c:pt>
                <c:pt idx="2">
                  <c:v>40238</c:v>
                </c:pt>
                <c:pt idx="3">
                  <c:v>40269</c:v>
                </c:pt>
                <c:pt idx="4">
                  <c:v>40299</c:v>
                </c:pt>
                <c:pt idx="5">
                  <c:v>40330</c:v>
                </c:pt>
                <c:pt idx="6">
                  <c:v>40360</c:v>
                </c:pt>
              </c:numCache>
            </c:numRef>
          </c:cat>
          <c:val>
            <c:numRef>
              <c:f>'DBN-Bulk Jan-July2010'!$G$7:$M$7</c:f>
              <c:numCache>
                <c:formatCode>_ * #,##0_ ;_ * \-#,##0_ ;_ * "-"??_ ;_ @_ </c:formatCode>
                <c:ptCount val="7"/>
                <c:pt idx="0">
                  <c:v>0</c:v>
                </c:pt>
                <c:pt idx="1">
                  <c:v>0</c:v>
                </c:pt>
                <c:pt idx="2">
                  <c:v>3366</c:v>
                </c:pt>
                <c:pt idx="3">
                  <c:v>10949</c:v>
                </c:pt>
                <c:pt idx="4">
                  <c:v>10928</c:v>
                </c:pt>
                <c:pt idx="5">
                  <c:v>2219</c:v>
                </c:pt>
                <c:pt idx="6">
                  <c:v>12726</c:v>
                </c:pt>
              </c:numCache>
            </c:numRef>
          </c:val>
        </c:ser>
        <c:ser>
          <c:idx val="1"/>
          <c:order val="1"/>
          <c:tx>
            <c:strRef>
              <c:f>'DBN-Bulk Jan-July2010'!$F$8</c:f>
              <c:strCache>
                <c:ptCount val="1"/>
                <c:pt idx="0">
                  <c:v>Deepsea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numRef>
              <c:f>'DBN-Bulk Jan-July2010'!$G$6:$M$6</c:f>
              <c:numCache>
                <c:formatCode>mmm\-yy</c:formatCode>
                <c:ptCount val="7"/>
                <c:pt idx="0">
                  <c:v>40179</c:v>
                </c:pt>
                <c:pt idx="1">
                  <c:v>40210</c:v>
                </c:pt>
                <c:pt idx="2">
                  <c:v>40238</c:v>
                </c:pt>
                <c:pt idx="3">
                  <c:v>40269</c:v>
                </c:pt>
                <c:pt idx="4">
                  <c:v>40299</c:v>
                </c:pt>
                <c:pt idx="5">
                  <c:v>40330</c:v>
                </c:pt>
                <c:pt idx="6">
                  <c:v>40360</c:v>
                </c:pt>
              </c:numCache>
            </c:numRef>
          </c:cat>
          <c:val>
            <c:numRef>
              <c:f>'DBN-Bulk Jan-July2010'!$G$8:$M$8</c:f>
              <c:numCache>
                <c:formatCode>_ * #,##0_ ;_ * \-#,##0_ ;_ * "-"??_ ;_ @_ </c:formatCode>
                <c:ptCount val="7"/>
                <c:pt idx="0">
                  <c:v>2060564</c:v>
                </c:pt>
                <c:pt idx="1">
                  <c:v>2873859</c:v>
                </c:pt>
                <c:pt idx="2">
                  <c:v>2254851</c:v>
                </c:pt>
                <c:pt idx="3">
                  <c:v>1791032</c:v>
                </c:pt>
                <c:pt idx="4">
                  <c:v>2091130</c:v>
                </c:pt>
                <c:pt idx="5">
                  <c:v>2643792</c:v>
                </c:pt>
                <c:pt idx="6">
                  <c:v>2146775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93172864"/>
        <c:axId val="93174400"/>
        <c:axId val="0"/>
      </c:bar3DChart>
      <c:dateAx>
        <c:axId val="93172864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txPr>
          <a:bodyPr/>
          <a:lstStyle/>
          <a:p>
            <a:pPr>
              <a:defRPr sz="700" b="1"/>
            </a:pPr>
            <a:endParaRPr lang="en-US"/>
          </a:p>
        </c:txPr>
        <c:crossAx val="93174400"/>
        <c:crosses val="autoZero"/>
        <c:auto val="1"/>
        <c:lblOffset val="100"/>
        <c:baseTimeUnit val="months"/>
      </c:dateAx>
      <c:valAx>
        <c:axId val="9317440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700"/>
                </a:pPr>
                <a:r>
                  <a:rPr lang="en-US" sz="700"/>
                  <a:t>tons</a:t>
                </a:r>
              </a:p>
            </c:rich>
          </c:tx>
          <c:overlay val="0"/>
        </c:title>
        <c:numFmt formatCode="_ * #,##0_ ;_ * \-#,##0_ ;_ * &quot;-&quot;??_ ;_ @_ " sourceLinked="1"/>
        <c:majorTickMark val="out"/>
        <c:minorTickMark val="none"/>
        <c:tickLblPos val="nextTo"/>
        <c:txPr>
          <a:bodyPr/>
          <a:lstStyle/>
          <a:p>
            <a:pPr>
              <a:defRPr sz="700" b="1"/>
            </a:pPr>
            <a:endParaRPr lang="en-US"/>
          </a:p>
        </c:txPr>
        <c:crossAx val="93172864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700" b="1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/>
            </a:pPr>
            <a:r>
              <a:rPr lang="en-US" sz="900"/>
              <a:t>Port of Durban - Exported Bulk Jan - July 2010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'DBN-Bulk Jan-July2010'!$F$11</c:f>
              <c:strCache>
                <c:ptCount val="1"/>
                <c:pt idx="0">
                  <c:v>Coastwise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numRef>
              <c:f>'DBN-Bulk Jan-July2010'!$G$10:$M$10</c:f>
              <c:numCache>
                <c:formatCode>mmm\-yy</c:formatCode>
                <c:ptCount val="7"/>
                <c:pt idx="0">
                  <c:v>40179</c:v>
                </c:pt>
                <c:pt idx="1">
                  <c:v>40210</c:v>
                </c:pt>
                <c:pt idx="2">
                  <c:v>40238</c:v>
                </c:pt>
                <c:pt idx="3">
                  <c:v>40269</c:v>
                </c:pt>
                <c:pt idx="4">
                  <c:v>40299</c:v>
                </c:pt>
                <c:pt idx="5">
                  <c:v>40330</c:v>
                </c:pt>
                <c:pt idx="6">
                  <c:v>40360</c:v>
                </c:pt>
              </c:numCache>
            </c:numRef>
          </c:cat>
          <c:val>
            <c:numRef>
              <c:f>'DBN-Bulk Jan-July2010'!$G$11:$M$11</c:f>
              <c:numCache>
                <c:formatCode>_ * #,##0_ ;_ * \-#,##0_ ;_ * "-"??_ ;_ @_ </c:formatCode>
                <c:ptCount val="7"/>
                <c:pt idx="0">
                  <c:v>153204</c:v>
                </c:pt>
                <c:pt idx="1">
                  <c:v>212438</c:v>
                </c:pt>
                <c:pt idx="2">
                  <c:v>78941</c:v>
                </c:pt>
                <c:pt idx="3">
                  <c:v>149353</c:v>
                </c:pt>
                <c:pt idx="4">
                  <c:v>202421</c:v>
                </c:pt>
                <c:pt idx="5">
                  <c:v>120974</c:v>
                </c:pt>
                <c:pt idx="6">
                  <c:v>193325</c:v>
                </c:pt>
              </c:numCache>
            </c:numRef>
          </c:val>
        </c:ser>
        <c:ser>
          <c:idx val="1"/>
          <c:order val="1"/>
          <c:tx>
            <c:strRef>
              <c:f>'DBN-Bulk Jan-July2010'!$F$12</c:f>
              <c:strCache>
                <c:ptCount val="1"/>
                <c:pt idx="0">
                  <c:v>Deepsea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numRef>
              <c:f>'DBN-Bulk Jan-July2010'!$G$10:$M$10</c:f>
              <c:numCache>
                <c:formatCode>mmm\-yy</c:formatCode>
                <c:ptCount val="7"/>
                <c:pt idx="0">
                  <c:v>40179</c:v>
                </c:pt>
                <c:pt idx="1">
                  <c:v>40210</c:v>
                </c:pt>
                <c:pt idx="2">
                  <c:v>40238</c:v>
                </c:pt>
                <c:pt idx="3">
                  <c:v>40269</c:v>
                </c:pt>
                <c:pt idx="4">
                  <c:v>40299</c:v>
                </c:pt>
                <c:pt idx="5">
                  <c:v>40330</c:v>
                </c:pt>
                <c:pt idx="6">
                  <c:v>40360</c:v>
                </c:pt>
              </c:numCache>
            </c:numRef>
          </c:cat>
          <c:val>
            <c:numRef>
              <c:f>'DBN-Bulk Jan-July2010'!$G$12:$M$12</c:f>
              <c:numCache>
                <c:formatCode>_ * #,##0_ ;_ * \-#,##0_ ;_ * "-"??_ ;_ @_ </c:formatCode>
                <c:ptCount val="7"/>
                <c:pt idx="0">
                  <c:v>422699</c:v>
                </c:pt>
                <c:pt idx="1">
                  <c:v>506737</c:v>
                </c:pt>
                <c:pt idx="2">
                  <c:v>325285</c:v>
                </c:pt>
                <c:pt idx="3">
                  <c:v>442004</c:v>
                </c:pt>
                <c:pt idx="4">
                  <c:v>424845</c:v>
                </c:pt>
                <c:pt idx="5">
                  <c:v>493108</c:v>
                </c:pt>
                <c:pt idx="6">
                  <c:v>448195</c:v>
                </c:pt>
              </c:numCache>
            </c:numRef>
          </c:val>
        </c:ser>
        <c:ser>
          <c:idx val="2"/>
          <c:order val="2"/>
          <c:tx>
            <c:strRef>
              <c:f>'DBN-Bulk Jan-July2010'!$F$13</c:f>
              <c:strCache>
                <c:ptCount val="1"/>
              </c:strCache>
            </c:strRef>
          </c:tx>
          <c:invertIfNegative val="0"/>
          <c:cat>
            <c:numRef>
              <c:f>'DBN-Bulk Jan-July2010'!$G$10:$M$10</c:f>
              <c:numCache>
                <c:formatCode>mmm\-yy</c:formatCode>
                <c:ptCount val="7"/>
                <c:pt idx="0">
                  <c:v>40179</c:v>
                </c:pt>
                <c:pt idx="1">
                  <c:v>40210</c:v>
                </c:pt>
                <c:pt idx="2">
                  <c:v>40238</c:v>
                </c:pt>
                <c:pt idx="3">
                  <c:v>40269</c:v>
                </c:pt>
                <c:pt idx="4">
                  <c:v>40299</c:v>
                </c:pt>
                <c:pt idx="5">
                  <c:v>40330</c:v>
                </c:pt>
                <c:pt idx="6">
                  <c:v>40360</c:v>
                </c:pt>
              </c:numCache>
            </c:numRef>
          </c:cat>
          <c:val>
            <c:numRef>
              <c:f>'DBN-Bulk Jan-July2010'!$G$13:$M$13</c:f>
            </c:numRef>
          </c:val>
        </c:ser>
        <c:ser>
          <c:idx val="3"/>
          <c:order val="3"/>
          <c:tx>
            <c:strRef>
              <c:f>'DBN-Bulk Jan-July2010'!$F$14</c:f>
              <c:strCache>
                <c:ptCount val="1"/>
                <c:pt idx="0">
                  <c:v>Transhipped</c:v>
                </c:pt>
              </c:strCache>
            </c:strRef>
          </c:tx>
          <c:invertIfNegative val="0"/>
          <c:cat>
            <c:numRef>
              <c:f>'DBN-Bulk Jan-July2010'!$G$10:$M$10</c:f>
              <c:numCache>
                <c:formatCode>mmm\-yy</c:formatCode>
                <c:ptCount val="7"/>
                <c:pt idx="0">
                  <c:v>40179</c:v>
                </c:pt>
                <c:pt idx="1">
                  <c:v>40210</c:v>
                </c:pt>
                <c:pt idx="2">
                  <c:v>40238</c:v>
                </c:pt>
                <c:pt idx="3">
                  <c:v>40269</c:v>
                </c:pt>
                <c:pt idx="4">
                  <c:v>40299</c:v>
                </c:pt>
                <c:pt idx="5">
                  <c:v>40330</c:v>
                </c:pt>
                <c:pt idx="6">
                  <c:v>40360</c:v>
                </c:pt>
              </c:numCache>
            </c:numRef>
          </c:cat>
          <c:val>
            <c:numRef>
              <c:f>'DBN-Bulk Jan-July2010'!$G$14:$M$14</c:f>
              <c:numCache>
                <c:formatCode>_ * #,##0_ ;_ * \-#,##0_ ;_ * "-"??_ ;_ @_ </c:formatCode>
                <c:ptCount val="7"/>
                <c:pt idx="0">
                  <c:v>0</c:v>
                </c:pt>
                <c:pt idx="1">
                  <c:v>4206</c:v>
                </c:pt>
                <c:pt idx="2">
                  <c:v>21171</c:v>
                </c:pt>
                <c:pt idx="3">
                  <c:v>0</c:v>
                </c:pt>
                <c:pt idx="4">
                  <c:v>14399</c:v>
                </c:pt>
                <c:pt idx="5">
                  <c:v>18519</c:v>
                </c:pt>
                <c:pt idx="6">
                  <c:v>13505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93280128"/>
        <c:axId val="93281664"/>
        <c:axId val="0"/>
      </c:bar3DChart>
      <c:dateAx>
        <c:axId val="93280128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txPr>
          <a:bodyPr/>
          <a:lstStyle/>
          <a:p>
            <a:pPr>
              <a:defRPr sz="600" b="1"/>
            </a:pPr>
            <a:endParaRPr lang="en-US"/>
          </a:p>
        </c:txPr>
        <c:crossAx val="93281664"/>
        <c:crosses val="autoZero"/>
        <c:auto val="1"/>
        <c:lblOffset val="100"/>
        <c:baseTimeUnit val="months"/>
      </c:dateAx>
      <c:valAx>
        <c:axId val="9328166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700"/>
                </a:pPr>
                <a:r>
                  <a:rPr lang="en-US" sz="700"/>
                  <a:t>tons</a:t>
                </a:r>
              </a:p>
            </c:rich>
          </c:tx>
          <c:overlay val="0"/>
        </c:title>
        <c:numFmt formatCode="_ * #,##0_ ;_ * \-#,##0_ ;_ * &quot;-&quot;??_ ;_ @_ " sourceLinked="1"/>
        <c:majorTickMark val="out"/>
        <c:minorTickMark val="none"/>
        <c:tickLblPos val="nextTo"/>
        <c:txPr>
          <a:bodyPr/>
          <a:lstStyle/>
          <a:p>
            <a:pPr>
              <a:defRPr sz="700" b="1"/>
            </a:pPr>
            <a:endParaRPr lang="en-US"/>
          </a:p>
        </c:txPr>
        <c:crossAx val="93280128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700" b="1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/>
              <a:t>Port of</a:t>
            </a:r>
            <a:r>
              <a:rPr lang="en-US" sz="1400" baseline="0"/>
              <a:t> Durban (Landed/Imported) Breakbulk 2004-09</a:t>
            </a:r>
          </a:p>
          <a:p>
            <a:pPr>
              <a:defRPr/>
            </a:pPr>
            <a:endParaRPr lang="en-US" sz="1400"/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'DBN-BB-2004-2009'!$G$5</c:f>
              <c:strCache>
                <c:ptCount val="1"/>
                <c:pt idx="0">
                  <c:v>Coastwise</c:v>
                </c:pt>
              </c:strCache>
            </c:strRef>
          </c:tx>
          <c:invertIfNegative val="0"/>
          <c:cat>
            <c:strRef>
              <c:f>'DBN-BB-2004-2009'!$H$4:$L$4</c:f>
              <c:strCache>
                <c:ptCount val="5"/>
                <c:pt idx="0">
                  <c:v>2004-05</c:v>
                </c:pt>
                <c:pt idx="1">
                  <c:v>2005-06</c:v>
                </c:pt>
                <c:pt idx="2">
                  <c:v>2006-07</c:v>
                </c:pt>
                <c:pt idx="3">
                  <c:v>2007-08</c:v>
                </c:pt>
                <c:pt idx="4">
                  <c:v>2008-09</c:v>
                </c:pt>
              </c:strCache>
            </c:strRef>
          </c:cat>
          <c:val>
            <c:numRef>
              <c:f>'DBN-BB-2004-2009'!$H$5:$L$5</c:f>
              <c:numCache>
                <c:formatCode>_ * #,##0_ ;_ * \-#,##0_ ;_ * "-"??_ ;_ @_ </c:formatCode>
                <c:ptCount val="5"/>
                <c:pt idx="0">
                  <c:v>7270</c:v>
                </c:pt>
                <c:pt idx="1">
                  <c:v>9518</c:v>
                </c:pt>
                <c:pt idx="2">
                  <c:v>10552</c:v>
                </c:pt>
                <c:pt idx="3">
                  <c:v>13267</c:v>
                </c:pt>
                <c:pt idx="4">
                  <c:v>288</c:v>
                </c:pt>
              </c:numCache>
            </c:numRef>
          </c:val>
        </c:ser>
        <c:ser>
          <c:idx val="1"/>
          <c:order val="1"/>
          <c:tx>
            <c:strRef>
              <c:f>'DBN-BB-2004-2009'!$G$6</c:f>
              <c:strCache>
                <c:ptCount val="1"/>
                <c:pt idx="0">
                  <c:v>Deepsea</c:v>
                </c:pt>
              </c:strCache>
            </c:strRef>
          </c:tx>
          <c:invertIfNegative val="0"/>
          <c:cat>
            <c:strRef>
              <c:f>'DBN-BB-2004-2009'!$H$4:$L$4</c:f>
              <c:strCache>
                <c:ptCount val="5"/>
                <c:pt idx="0">
                  <c:v>2004-05</c:v>
                </c:pt>
                <c:pt idx="1">
                  <c:v>2005-06</c:v>
                </c:pt>
                <c:pt idx="2">
                  <c:v>2006-07</c:v>
                </c:pt>
                <c:pt idx="3">
                  <c:v>2007-08</c:v>
                </c:pt>
                <c:pt idx="4">
                  <c:v>2008-09</c:v>
                </c:pt>
              </c:strCache>
            </c:strRef>
          </c:cat>
          <c:val>
            <c:numRef>
              <c:f>'DBN-BB-2004-2009'!$H$6:$L$6</c:f>
              <c:numCache>
                <c:formatCode>_ * #,##0_ ;_ * \-#,##0_ ;_ * "-"??_ ;_ @_ </c:formatCode>
                <c:ptCount val="5"/>
                <c:pt idx="0">
                  <c:v>2754177</c:v>
                </c:pt>
                <c:pt idx="1">
                  <c:v>3747132</c:v>
                </c:pt>
                <c:pt idx="2">
                  <c:v>4344867</c:v>
                </c:pt>
                <c:pt idx="3">
                  <c:v>4181461</c:v>
                </c:pt>
                <c:pt idx="4">
                  <c:v>2689769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93350528"/>
        <c:axId val="93356800"/>
        <c:axId val="0"/>
      </c:bar3DChart>
      <c:catAx>
        <c:axId val="933505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years</a:t>
                </a:r>
              </a:p>
            </c:rich>
          </c:tx>
          <c:overlay val="0"/>
        </c:title>
        <c:majorTickMark val="none"/>
        <c:minorTickMark val="none"/>
        <c:tickLblPos val="nextTo"/>
        <c:crossAx val="93356800"/>
        <c:crosses val="autoZero"/>
        <c:auto val="1"/>
        <c:lblAlgn val="ctr"/>
        <c:lblOffset val="100"/>
        <c:noMultiLvlLbl val="0"/>
      </c:catAx>
      <c:valAx>
        <c:axId val="9335680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tons</a:t>
                </a:r>
              </a:p>
            </c:rich>
          </c:tx>
          <c:overlay val="0"/>
        </c:title>
        <c:numFmt formatCode="_ * #,##0_ ;_ * \-#,##0_ ;_ * &quot;-&quot;??_ ;_ @_ " sourceLinked="1"/>
        <c:majorTickMark val="out"/>
        <c:minorTickMark val="none"/>
        <c:tickLblPos val="nextTo"/>
        <c:crossAx val="9335052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/>
            </a:pPr>
            <a:r>
              <a:rPr lang="en-US" sz="900"/>
              <a:t>Port of Cape Town  Imported</a:t>
            </a:r>
            <a:r>
              <a:rPr lang="en-US" sz="900" baseline="0"/>
              <a:t> Containers</a:t>
            </a:r>
            <a:r>
              <a:rPr lang="en-US" sz="900"/>
              <a:t> </a:t>
            </a:r>
          </a:p>
          <a:p>
            <a:pPr>
              <a:defRPr sz="900"/>
            </a:pPr>
            <a:r>
              <a:rPr lang="en-US" sz="900"/>
              <a:t>Jan-July 2010</a:t>
            </a:r>
          </a:p>
        </c:rich>
      </c:tx>
      <c:layout>
        <c:manualLayout>
          <c:xMode val="edge"/>
          <c:yMode val="edge"/>
          <c:x val="0.2550277777777778"/>
          <c:y val="3.7037037037037035E-2"/>
        </c:manualLayout>
      </c:layout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'CPT-Container-Jan-July2010'!$D$6</c:f>
              <c:strCache>
                <c:ptCount val="1"/>
                <c:pt idx="0">
                  <c:v>IMPORTED</c:v>
                </c:pt>
              </c:strCache>
            </c:strRef>
          </c:tx>
          <c:invertIfNegative val="0"/>
          <c:cat>
            <c:numRef>
              <c:f>'CPT-Container-Jan-July2010'!$E$5:$Y$5</c:f>
              <c:numCache>
                <c:formatCode>General</c:formatCode>
                <c:ptCount val="7"/>
              </c:numCache>
            </c:numRef>
          </c:cat>
          <c:val>
            <c:numRef>
              <c:f>'CPT-Container-Jan-July2010'!$E$6:$Y$6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</c:ser>
        <c:ser>
          <c:idx val="1"/>
          <c:order val="1"/>
          <c:tx>
            <c:strRef>
              <c:f>'CPT-Container-Jan-July2010'!$D$7</c:f>
              <c:strCache>
                <c:ptCount val="1"/>
                <c:pt idx="0">
                  <c:v>Deepsea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numRef>
              <c:f>'CPT-Container-Jan-July2010'!$E$5:$Y$5</c:f>
              <c:numCache>
                <c:formatCode>General</c:formatCode>
                <c:ptCount val="7"/>
              </c:numCache>
            </c:numRef>
          </c:cat>
          <c:val>
            <c:numRef>
              <c:f>'CPT-Container-Jan-July2010'!$E$7:$Y$7</c:f>
              <c:numCache>
                <c:formatCode>_(* #,##0_);_(* \(#,##0\);_(* "-"??_);_(@_)</c:formatCode>
                <c:ptCount val="7"/>
                <c:pt idx="0">
                  <c:v>19567</c:v>
                </c:pt>
                <c:pt idx="1">
                  <c:v>25870</c:v>
                </c:pt>
                <c:pt idx="2">
                  <c:v>27257</c:v>
                </c:pt>
                <c:pt idx="3">
                  <c:v>24298</c:v>
                </c:pt>
                <c:pt idx="4">
                  <c:v>17328</c:v>
                </c:pt>
                <c:pt idx="5">
                  <c:v>22480</c:v>
                </c:pt>
                <c:pt idx="6">
                  <c:v>22927</c:v>
                </c:pt>
              </c:numCache>
            </c:numRef>
          </c:val>
        </c:ser>
        <c:ser>
          <c:idx val="2"/>
          <c:order val="2"/>
          <c:tx>
            <c:strRef>
              <c:f>'CPT-Container-Jan-July2010'!$D$8</c:f>
              <c:strCache>
                <c:ptCount val="1"/>
                <c:pt idx="0">
                  <c:v>Coastwise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numRef>
              <c:f>'CPT-Container-Jan-July2010'!$E$5:$Y$5</c:f>
              <c:numCache>
                <c:formatCode>General</c:formatCode>
                <c:ptCount val="7"/>
              </c:numCache>
            </c:numRef>
          </c:cat>
          <c:val>
            <c:numRef>
              <c:f>'CPT-Container-Jan-July2010'!$E$8:$Y$8</c:f>
              <c:numCache>
                <c:formatCode>_(* #,##0_);_(* \(#,##0\);_(* "-"??_);_(@_)</c:formatCode>
                <c:ptCount val="7"/>
                <c:pt idx="0">
                  <c:v>3866</c:v>
                </c:pt>
                <c:pt idx="1">
                  <c:v>3979</c:v>
                </c:pt>
                <c:pt idx="2">
                  <c:v>2370</c:v>
                </c:pt>
                <c:pt idx="3">
                  <c:v>1230</c:v>
                </c:pt>
                <c:pt idx="4">
                  <c:v>1441</c:v>
                </c:pt>
                <c:pt idx="5">
                  <c:v>571</c:v>
                </c:pt>
                <c:pt idx="6">
                  <c:v>1507</c:v>
                </c:pt>
              </c:numCache>
            </c:numRef>
          </c:val>
        </c:ser>
        <c:ser>
          <c:idx val="3"/>
          <c:order val="3"/>
          <c:tx>
            <c:strRef>
              <c:f>'CPT-Container-Jan-July2010'!$D$9</c:f>
              <c:strCache>
                <c:ptCount val="1"/>
                <c:pt idx="0">
                  <c:v>Transhipped</c:v>
                </c:pt>
              </c:strCache>
            </c:strRef>
          </c:tx>
          <c:spPr>
            <a:solidFill>
              <a:schemeClr val="tx2">
                <a:lumMod val="50000"/>
              </a:schemeClr>
            </a:solidFill>
          </c:spPr>
          <c:invertIfNegative val="0"/>
          <c:cat>
            <c:numRef>
              <c:f>'CPT-Container-Jan-July2010'!$E$5:$Y$5</c:f>
              <c:numCache>
                <c:formatCode>General</c:formatCode>
                <c:ptCount val="7"/>
              </c:numCache>
            </c:numRef>
          </c:cat>
          <c:val>
            <c:numRef>
              <c:f>'CPT-Container-Jan-July2010'!$E$9:$Y$9</c:f>
              <c:numCache>
                <c:formatCode>_(* #,##0_);_(* \(#,##0\);_(* "-"??_);_(@_)</c:formatCode>
                <c:ptCount val="7"/>
                <c:pt idx="0">
                  <c:v>8253</c:v>
                </c:pt>
                <c:pt idx="1">
                  <c:v>6519</c:v>
                </c:pt>
                <c:pt idx="2">
                  <c:v>4675</c:v>
                </c:pt>
                <c:pt idx="3">
                  <c:v>2953</c:v>
                </c:pt>
                <c:pt idx="4">
                  <c:v>1536</c:v>
                </c:pt>
                <c:pt idx="5">
                  <c:v>2195</c:v>
                </c:pt>
                <c:pt idx="6">
                  <c:v>2876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40234496"/>
        <c:axId val="240252416"/>
        <c:axId val="0"/>
      </c:bar3DChart>
      <c:catAx>
        <c:axId val="2402344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/>
                </a:pPr>
                <a:r>
                  <a:rPr lang="en-US" sz="800"/>
                  <a:t>Jan- July 2010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240252416"/>
        <c:crosses val="autoZero"/>
        <c:auto val="1"/>
        <c:lblAlgn val="ctr"/>
        <c:lblOffset val="100"/>
        <c:noMultiLvlLbl val="0"/>
      </c:catAx>
      <c:valAx>
        <c:axId val="24025241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800"/>
                </a:pPr>
                <a:r>
                  <a:rPr lang="en-US" sz="800"/>
                  <a:t>Teus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700" b="1"/>
            </a:pPr>
            <a:endParaRPr lang="en-US"/>
          </a:p>
        </c:txPr>
        <c:crossAx val="240234496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700" b="1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Port of Durban (Shipped/Exported) </a:t>
            </a:r>
          </a:p>
          <a:p>
            <a:pPr>
              <a:defRPr sz="1400"/>
            </a:pPr>
            <a:r>
              <a:rPr lang="en-US" sz="1400"/>
              <a:t>Breakbulk (2005-2009)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'DBN-BB-2004-2009'!$Q$5</c:f>
              <c:strCache>
                <c:ptCount val="1"/>
                <c:pt idx="0">
                  <c:v>Coastwise</c:v>
                </c:pt>
              </c:strCache>
            </c:strRef>
          </c:tx>
          <c:invertIfNegative val="0"/>
          <c:cat>
            <c:strRef>
              <c:f>'DBN-BB-2004-2009'!$R$4:$V$4</c:f>
              <c:strCache>
                <c:ptCount val="5"/>
                <c:pt idx="0">
                  <c:v>2004-05</c:v>
                </c:pt>
                <c:pt idx="1">
                  <c:v>2005-06</c:v>
                </c:pt>
                <c:pt idx="2">
                  <c:v>206-07</c:v>
                </c:pt>
                <c:pt idx="3">
                  <c:v>2007-08</c:v>
                </c:pt>
                <c:pt idx="4">
                  <c:v>2008-09</c:v>
                </c:pt>
              </c:strCache>
            </c:strRef>
          </c:cat>
          <c:val>
            <c:numRef>
              <c:f>'DBN-BB-2004-2009'!$R$5:$V$5</c:f>
              <c:numCache>
                <c:formatCode>_ * #,##0_ ;_ * \-#,##0_ ;_ * "-"??_ ;_ @_ </c:formatCode>
                <c:ptCount val="5"/>
                <c:pt idx="0">
                  <c:v>-8486</c:v>
                </c:pt>
                <c:pt idx="1">
                  <c:v>18671</c:v>
                </c:pt>
                <c:pt idx="2">
                  <c:v>34217</c:v>
                </c:pt>
                <c:pt idx="3">
                  <c:v>33575</c:v>
                </c:pt>
                <c:pt idx="4">
                  <c:v>37378</c:v>
                </c:pt>
              </c:numCache>
            </c:numRef>
          </c:val>
        </c:ser>
        <c:ser>
          <c:idx val="1"/>
          <c:order val="1"/>
          <c:tx>
            <c:strRef>
              <c:f>'DBN-BB-2004-2009'!$Q$6</c:f>
              <c:strCache>
                <c:ptCount val="1"/>
                <c:pt idx="0">
                  <c:v>Deepsea</c:v>
                </c:pt>
              </c:strCache>
            </c:strRef>
          </c:tx>
          <c:invertIfNegative val="0"/>
          <c:cat>
            <c:strRef>
              <c:f>'DBN-BB-2004-2009'!$R$4:$V$4</c:f>
              <c:strCache>
                <c:ptCount val="5"/>
                <c:pt idx="0">
                  <c:v>2004-05</c:v>
                </c:pt>
                <c:pt idx="1">
                  <c:v>2005-06</c:v>
                </c:pt>
                <c:pt idx="2">
                  <c:v>206-07</c:v>
                </c:pt>
                <c:pt idx="3">
                  <c:v>2007-08</c:v>
                </c:pt>
                <c:pt idx="4">
                  <c:v>2008-09</c:v>
                </c:pt>
              </c:strCache>
            </c:strRef>
          </c:cat>
          <c:val>
            <c:numRef>
              <c:f>'DBN-BB-2004-2009'!$R$6:$V$6</c:f>
              <c:numCache>
                <c:formatCode>_ * #,##0_ ;_ * \-#,##0_ ;_ * "-"??_ ;_ @_ </c:formatCode>
                <c:ptCount val="5"/>
                <c:pt idx="0">
                  <c:v>3558882</c:v>
                </c:pt>
                <c:pt idx="1">
                  <c:v>3835966.34</c:v>
                </c:pt>
                <c:pt idx="2">
                  <c:v>3139183</c:v>
                </c:pt>
                <c:pt idx="3">
                  <c:v>3078757</c:v>
                </c:pt>
                <c:pt idx="4">
                  <c:v>2995876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93378816"/>
        <c:axId val="93380992"/>
        <c:axId val="0"/>
      </c:bar3DChart>
      <c:catAx>
        <c:axId val="933788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years</a:t>
                </a:r>
              </a:p>
            </c:rich>
          </c:tx>
          <c:overlay val="0"/>
        </c:title>
        <c:majorTickMark val="none"/>
        <c:minorTickMark val="none"/>
        <c:tickLblPos val="nextTo"/>
        <c:crossAx val="93380992"/>
        <c:crosses val="autoZero"/>
        <c:auto val="1"/>
        <c:lblAlgn val="ctr"/>
        <c:lblOffset val="100"/>
        <c:noMultiLvlLbl val="0"/>
      </c:catAx>
      <c:valAx>
        <c:axId val="9338099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tons</a:t>
                </a:r>
              </a:p>
            </c:rich>
          </c:tx>
          <c:overlay val="0"/>
        </c:title>
        <c:numFmt formatCode="_ * #,##0_ ;_ * \-#,##0_ ;_ * &quot;-&quot;??_ ;_ @_ " sourceLinked="1"/>
        <c:majorTickMark val="out"/>
        <c:minorTickMark val="none"/>
        <c:tickLblPos val="nextTo"/>
        <c:crossAx val="9337881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/>
            </a:pPr>
            <a:r>
              <a:rPr lang="en-US" sz="900"/>
              <a:t>Port Durban - Imported BreakBulk </a:t>
            </a:r>
          </a:p>
          <a:p>
            <a:pPr>
              <a:defRPr sz="900"/>
            </a:pPr>
            <a:r>
              <a:rPr lang="en-US" sz="900"/>
              <a:t>Jan - July 2010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'DBN-BreakBulk Jan-July2010'!$F$7</c:f>
              <c:strCache>
                <c:ptCount val="1"/>
                <c:pt idx="0">
                  <c:v>Coastwise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numRef>
              <c:f>'DBN-BreakBulk Jan-July2010'!$G$6:$M$6</c:f>
              <c:numCache>
                <c:formatCode>mmm\-yy</c:formatCode>
                <c:ptCount val="7"/>
                <c:pt idx="0">
                  <c:v>40179</c:v>
                </c:pt>
                <c:pt idx="1">
                  <c:v>40210</c:v>
                </c:pt>
                <c:pt idx="2">
                  <c:v>40238</c:v>
                </c:pt>
                <c:pt idx="3">
                  <c:v>40269</c:v>
                </c:pt>
                <c:pt idx="4">
                  <c:v>40299</c:v>
                </c:pt>
                <c:pt idx="5">
                  <c:v>40330</c:v>
                </c:pt>
                <c:pt idx="6">
                  <c:v>40360</c:v>
                </c:pt>
              </c:numCache>
            </c:numRef>
          </c:cat>
          <c:val>
            <c:numRef>
              <c:f>'DBN-BreakBulk Jan-July2010'!$G$7:$M$7</c:f>
              <c:numCache>
                <c:formatCode>_ * #,##0_ ;_ * \-#,##0_ ;_ * "-"??_ ;_ @_ </c:formatCode>
                <c:ptCount val="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36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</c:ser>
        <c:ser>
          <c:idx val="1"/>
          <c:order val="1"/>
          <c:tx>
            <c:strRef>
              <c:f>'DBN-BreakBulk Jan-July2010'!$F$8</c:f>
              <c:strCache>
                <c:ptCount val="1"/>
                <c:pt idx="0">
                  <c:v>Deepsea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numRef>
              <c:f>'DBN-BreakBulk Jan-July2010'!$G$6:$M$6</c:f>
              <c:numCache>
                <c:formatCode>mmm\-yy</c:formatCode>
                <c:ptCount val="7"/>
                <c:pt idx="0">
                  <c:v>40179</c:v>
                </c:pt>
                <c:pt idx="1">
                  <c:v>40210</c:v>
                </c:pt>
                <c:pt idx="2">
                  <c:v>40238</c:v>
                </c:pt>
                <c:pt idx="3">
                  <c:v>40269</c:v>
                </c:pt>
                <c:pt idx="4">
                  <c:v>40299</c:v>
                </c:pt>
                <c:pt idx="5">
                  <c:v>40330</c:v>
                </c:pt>
                <c:pt idx="6">
                  <c:v>40360</c:v>
                </c:pt>
              </c:numCache>
            </c:numRef>
          </c:cat>
          <c:val>
            <c:numRef>
              <c:f>'DBN-BreakBulk Jan-July2010'!$G$8:$M$8</c:f>
              <c:numCache>
                <c:formatCode>_ * #,##0_ ;_ * \-#,##0_ ;_ * "-"??_ ;_ @_ </c:formatCode>
                <c:ptCount val="7"/>
                <c:pt idx="0">
                  <c:v>161553</c:v>
                </c:pt>
                <c:pt idx="1">
                  <c:v>224238</c:v>
                </c:pt>
                <c:pt idx="2">
                  <c:v>224524</c:v>
                </c:pt>
                <c:pt idx="3">
                  <c:v>248423</c:v>
                </c:pt>
                <c:pt idx="4">
                  <c:v>279978</c:v>
                </c:pt>
                <c:pt idx="5">
                  <c:v>152569</c:v>
                </c:pt>
                <c:pt idx="6">
                  <c:v>244086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93400064"/>
        <c:axId val="93426432"/>
        <c:axId val="0"/>
      </c:bar3DChart>
      <c:dateAx>
        <c:axId val="93400064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txPr>
          <a:bodyPr/>
          <a:lstStyle/>
          <a:p>
            <a:pPr>
              <a:defRPr sz="700" b="1"/>
            </a:pPr>
            <a:endParaRPr lang="en-US"/>
          </a:p>
        </c:txPr>
        <c:crossAx val="93426432"/>
        <c:crosses val="autoZero"/>
        <c:auto val="1"/>
        <c:lblOffset val="100"/>
        <c:baseTimeUnit val="months"/>
      </c:dateAx>
      <c:valAx>
        <c:axId val="9342643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700"/>
                </a:pPr>
                <a:r>
                  <a:rPr lang="en-US" sz="700"/>
                  <a:t>tons</a:t>
                </a:r>
              </a:p>
            </c:rich>
          </c:tx>
          <c:overlay val="0"/>
        </c:title>
        <c:numFmt formatCode="_ * #,##0_ ;_ * \-#,##0_ ;_ * &quot;-&quot;??_ ;_ @_ " sourceLinked="1"/>
        <c:majorTickMark val="out"/>
        <c:minorTickMark val="none"/>
        <c:tickLblPos val="nextTo"/>
        <c:txPr>
          <a:bodyPr/>
          <a:lstStyle/>
          <a:p>
            <a:pPr>
              <a:defRPr sz="700" b="1"/>
            </a:pPr>
            <a:endParaRPr lang="en-US"/>
          </a:p>
        </c:txPr>
        <c:crossAx val="93400064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700" b="1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/>
            </a:pPr>
            <a:r>
              <a:rPr lang="en-US" sz="900"/>
              <a:t>Port of Durban - Exported BreakBulk </a:t>
            </a:r>
          </a:p>
          <a:p>
            <a:pPr>
              <a:defRPr sz="900"/>
            </a:pPr>
            <a:r>
              <a:rPr lang="en-US" sz="900"/>
              <a:t>Jan - July 2010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'DBN-BreakBulk Jan-July2010'!$F$11</c:f>
              <c:strCache>
                <c:ptCount val="1"/>
                <c:pt idx="0">
                  <c:v>Coastwise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numRef>
              <c:f>'DBN-BreakBulk Jan-July2010'!$G$10:$M$10</c:f>
              <c:numCache>
                <c:formatCode>mmm\-yy</c:formatCode>
                <c:ptCount val="7"/>
                <c:pt idx="0">
                  <c:v>40179</c:v>
                </c:pt>
                <c:pt idx="1">
                  <c:v>40210</c:v>
                </c:pt>
                <c:pt idx="2">
                  <c:v>40238</c:v>
                </c:pt>
                <c:pt idx="3">
                  <c:v>40269</c:v>
                </c:pt>
                <c:pt idx="4">
                  <c:v>40299</c:v>
                </c:pt>
                <c:pt idx="5">
                  <c:v>40330</c:v>
                </c:pt>
                <c:pt idx="6">
                  <c:v>40360</c:v>
                </c:pt>
              </c:numCache>
            </c:numRef>
          </c:cat>
          <c:val>
            <c:numRef>
              <c:f>'DBN-BreakBulk Jan-July2010'!$G$11:$M$11</c:f>
              <c:numCache>
                <c:formatCode>_ * #,##0_ ;_ * \-#,##0_ ;_ * "-"??_ ;_ @_ </c:formatCode>
                <c:ptCount val="7"/>
                <c:pt idx="0">
                  <c:v>8673</c:v>
                </c:pt>
                <c:pt idx="1">
                  <c:v>-1986</c:v>
                </c:pt>
                <c:pt idx="2">
                  <c:v>2106</c:v>
                </c:pt>
                <c:pt idx="3">
                  <c:v>16040</c:v>
                </c:pt>
                <c:pt idx="4">
                  <c:v>17671</c:v>
                </c:pt>
                <c:pt idx="5">
                  <c:v>8373</c:v>
                </c:pt>
                <c:pt idx="6">
                  <c:v>-26434</c:v>
                </c:pt>
              </c:numCache>
            </c:numRef>
          </c:val>
        </c:ser>
        <c:ser>
          <c:idx val="1"/>
          <c:order val="1"/>
          <c:tx>
            <c:strRef>
              <c:f>'DBN-BreakBulk Jan-July2010'!$F$12</c:f>
              <c:strCache>
                <c:ptCount val="1"/>
                <c:pt idx="0">
                  <c:v>Deepsea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numRef>
              <c:f>'DBN-BreakBulk Jan-July2010'!$G$10:$M$10</c:f>
              <c:numCache>
                <c:formatCode>mmm\-yy</c:formatCode>
                <c:ptCount val="7"/>
                <c:pt idx="0">
                  <c:v>40179</c:v>
                </c:pt>
                <c:pt idx="1">
                  <c:v>40210</c:v>
                </c:pt>
                <c:pt idx="2">
                  <c:v>40238</c:v>
                </c:pt>
                <c:pt idx="3">
                  <c:v>40269</c:v>
                </c:pt>
                <c:pt idx="4">
                  <c:v>40299</c:v>
                </c:pt>
                <c:pt idx="5">
                  <c:v>40330</c:v>
                </c:pt>
                <c:pt idx="6">
                  <c:v>40360</c:v>
                </c:pt>
              </c:numCache>
            </c:numRef>
          </c:cat>
          <c:val>
            <c:numRef>
              <c:f>'DBN-BreakBulk Jan-July2010'!$G$12:$M$12</c:f>
              <c:numCache>
                <c:formatCode>_ * #,##0_ ;_ * \-#,##0_ ;_ * "-"??_ ;_ @_ </c:formatCode>
                <c:ptCount val="7"/>
                <c:pt idx="0">
                  <c:v>187876</c:v>
                </c:pt>
                <c:pt idx="1">
                  <c:v>196561</c:v>
                </c:pt>
                <c:pt idx="2">
                  <c:v>202401</c:v>
                </c:pt>
                <c:pt idx="3">
                  <c:v>244911</c:v>
                </c:pt>
                <c:pt idx="4">
                  <c:v>269052</c:v>
                </c:pt>
                <c:pt idx="5">
                  <c:v>189021</c:v>
                </c:pt>
                <c:pt idx="6">
                  <c:v>266186</c:v>
                </c:pt>
              </c:numCache>
            </c:numRef>
          </c:val>
        </c:ser>
        <c:ser>
          <c:idx val="2"/>
          <c:order val="2"/>
          <c:tx>
            <c:strRef>
              <c:f>'DBN-Bulk Jan-July2010'!$F$13</c:f>
              <c:strCache>
                <c:ptCount val="1"/>
              </c:strCache>
            </c:strRef>
          </c:tx>
          <c:invertIfNegative val="0"/>
          <c:cat>
            <c:numRef>
              <c:f>'DBN-Bulk Jan-July2010'!$G$10:$M$10</c:f>
              <c:numCache>
                <c:formatCode>mmm\-yy</c:formatCode>
                <c:ptCount val="7"/>
                <c:pt idx="0">
                  <c:v>40179</c:v>
                </c:pt>
                <c:pt idx="1">
                  <c:v>40210</c:v>
                </c:pt>
                <c:pt idx="2">
                  <c:v>40238</c:v>
                </c:pt>
                <c:pt idx="3">
                  <c:v>40269</c:v>
                </c:pt>
                <c:pt idx="4">
                  <c:v>40299</c:v>
                </c:pt>
                <c:pt idx="5">
                  <c:v>40330</c:v>
                </c:pt>
                <c:pt idx="6">
                  <c:v>40360</c:v>
                </c:pt>
              </c:numCache>
            </c:numRef>
          </c:cat>
          <c:val>
            <c:numRef>
              <c:f>'DBN-Bulk Jan-July2010'!$G$13:$M$13</c:f>
            </c:numRef>
          </c:val>
        </c:ser>
        <c:ser>
          <c:idx val="3"/>
          <c:order val="3"/>
          <c:tx>
            <c:strRef>
              <c:f>'DBN-BreakBulk Jan-July2010'!$F$14</c:f>
              <c:strCache>
                <c:ptCount val="1"/>
                <c:pt idx="0">
                  <c:v>Transhipped</c:v>
                </c:pt>
              </c:strCache>
            </c:strRef>
          </c:tx>
          <c:spPr>
            <a:solidFill>
              <a:schemeClr val="tx2">
                <a:lumMod val="50000"/>
              </a:schemeClr>
            </a:solidFill>
          </c:spPr>
          <c:invertIfNegative val="0"/>
          <c:cat>
            <c:numRef>
              <c:f>'DBN-BreakBulk Jan-July2010'!$G$10:$M$10</c:f>
              <c:numCache>
                <c:formatCode>mmm\-yy</c:formatCode>
                <c:ptCount val="7"/>
                <c:pt idx="0">
                  <c:v>40179</c:v>
                </c:pt>
                <c:pt idx="1">
                  <c:v>40210</c:v>
                </c:pt>
                <c:pt idx="2">
                  <c:v>40238</c:v>
                </c:pt>
                <c:pt idx="3">
                  <c:v>40269</c:v>
                </c:pt>
                <c:pt idx="4">
                  <c:v>40299</c:v>
                </c:pt>
                <c:pt idx="5">
                  <c:v>40330</c:v>
                </c:pt>
                <c:pt idx="6">
                  <c:v>40360</c:v>
                </c:pt>
              </c:numCache>
            </c:numRef>
          </c:cat>
          <c:val>
            <c:numRef>
              <c:f>'DBN-BreakBulk Jan-July2010'!$G$14:$M$14</c:f>
              <c:numCache>
                <c:formatCode>_ * #,##0_ ;_ * \-#,##0_ ;_ * "-"??_ ;_ @_ </c:formatCode>
                <c:ptCount val="7"/>
                <c:pt idx="0">
                  <c:v>10371</c:v>
                </c:pt>
                <c:pt idx="1">
                  <c:v>16864</c:v>
                </c:pt>
                <c:pt idx="2">
                  <c:v>19443</c:v>
                </c:pt>
                <c:pt idx="3">
                  <c:v>40483</c:v>
                </c:pt>
                <c:pt idx="4">
                  <c:v>33392</c:v>
                </c:pt>
                <c:pt idx="5">
                  <c:v>23826</c:v>
                </c:pt>
                <c:pt idx="6">
                  <c:v>29170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93458816"/>
        <c:axId val="93460352"/>
        <c:axId val="0"/>
      </c:bar3DChart>
      <c:dateAx>
        <c:axId val="93458816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txPr>
          <a:bodyPr/>
          <a:lstStyle/>
          <a:p>
            <a:pPr>
              <a:defRPr sz="600" b="1"/>
            </a:pPr>
            <a:endParaRPr lang="en-US"/>
          </a:p>
        </c:txPr>
        <c:crossAx val="93460352"/>
        <c:crosses val="autoZero"/>
        <c:auto val="1"/>
        <c:lblOffset val="100"/>
        <c:baseTimeUnit val="months"/>
      </c:dateAx>
      <c:valAx>
        <c:axId val="9346035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700"/>
                </a:pPr>
                <a:r>
                  <a:rPr lang="en-US" sz="700"/>
                  <a:t>tons</a:t>
                </a:r>
              </a:p>
            </c:rich>
          </c:tx>
          <c:overlay val="0"/>
        </c:title>
        <c:numFmt formatCode="_ * #,##0_ ;_ * \-#,##0_ ;_ * &quot;-&quot;??_ ;_ @_ " sourceLinked="1"/>
        <c:majorTickMark val="out"/>
        <c:minorTickMark val="none"/>
        <c:tickLblPos val="nextTo"/>
        <c:txPr>
          <a:bodyPr/>
          <a:lstStyle/>
          <a:p>
            <a:pPr>
              <a:defRPr sz="700" b="1"/>
            </a:pPr>
            <a:endParaRPr lang="en-US"/>
          </a:p>
        </c:txPr>
        <c:crossAx val="93458816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700" b="1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/>
            </a:pPr>
            <a:r>
              <a:rPr lang="en-US" sz="900"/>
              <a:t>Port of Cape Town - Exported Containers</a:t>
            </a:r>
          </a:p>
          <a:p>
            <a:pPr>
              <a:defRPr sz="900"/>
            </a:pPr>
            <a:r>
              <a:rPr lang="en-US" sz="900"/>
              <a:t>Jan - July 2010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'CPT-Container-Jan-July2010'!$AB$5</c:f>
              <c:strCache>
                <c:ptCount val="1"/>
                <c:pt idx="0">
                  <c:v>EXPORTED</c:v>
                </c:pt>
              </c:strCache>
            </c:strRef>
          </c:tx>
          <c:invertIfNegative val="0"/>
          <c:cat>
            <c:numRef>
              <c:f>'CPT-Container-Jan-July2010'!$AC$4:$AW$4</c:f>
              <c:numCache>
                <c:formatCode>General</c:formatCode>
                <c:ptCount val="7"/>
              </c:numCache>
            </c:numRef>
          </c:cat>
          <c:val>
            <c:numRef>
              <c:f>'CPT-Container-Jan-July2010'!$AC$5:$AW$5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</c:ser>
        <c:ser>
          <c:idx val="1"/>
          <c:order val="1"/>
          <c:tx>
            <c:strRef>
              <c:f>'CPT-Container-Jan-July2010'!$AB$6</c:f>
              <c:strCache>
                <c:ptCount val="1"/>
                <c:pt idx="0">
                  <c:v>Deepsea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numRef>
              <c:f>'CPT-Container-Jan-July2010'!$AC$4:$AW$4</c:f>
              <c:numCache>
                <c:formatCode>General</c:formatCode>
                <c:ptCount val="7"/>
              </c:numCache>
            </c:numRef>
          </c:cat>
          <c:val>
            <c:numRef>
              <c:f>'CPT-Container-Jan-July2010'!$AC$6:$AW$6</c:f>
              <c:numCache>
                <c:formatCode>_(* #,##0_);_(* \(#,##0\);_(* "-"??_);_(@_)</c:formatCode>
                <c:ptCount val="7"/>
                <c:pt idx="0">
                  <c:v>24123</c:v>
                </c:pt>
                <c:pt idx="1">
                  <c:v>30116</c:v>
                </c:pt>
                <c:pt idx="2">
                  <c:v>25338</c:v>
                </c:pt>
                <c:pt idx="3">
                  <c:v>25009</c:v>
                </c:pt>
                <c:pt idx="4">
                  <c:v>17854</c:v>
                </c:pt>
                <c:pt idx="5">
                  <c:v>32024</c:v>
                </c:pt>
                <c:pt idx="6">
                  <c:v>24864</c:v>
                </c:pt>
              </c:numCache>
            </c:numRef>
          </c:val>
        </c:ser>
        <c:ser>
          <c:idx val="2"/>
          <c:order val="2"/>
          <c:tx>
            <c:strRef>
              <c:f>'CPT-Container-Jan-July2010'!$AB$7</c:f>
              <c:strCache>
                <c:ptCount val="1"/>
                <c:pt idx="0">
                  <c:v>Coastwise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numRef>
              <c:f>'CPT-Container-Jan-July2010'!$AC$4:$AW$4</c:f>
              <c:numCache>
                <c:formatCode>General</c:formatCode>
                <c:ptCount val="7"/>
              </c:numCache>
            </c:numRef>
          </c:cat>
          <c:val>
            <c:numRef>
              <c:f>'CPT-Container-Jan-July2010'!$AC$7:$AW$7</c:f>
              <c:numCache>
                <c:formatCode>_(* #,##0_);_(* \(#,##0\);_(* "-"??_);_(@_)</c:formatCode>
                <c:ptCount val="7"/>
                <c:pt idx="0">
                  <c:v>571</c:v>
                </c:pt>
                <c:pt idx="1">
                  <c:v>315</c:v>
                </c:pt>
                <c:pt idx="2">
                  <c:v>254</c:v>
                </c:pt>
                <c:pt idx="3">
                  <c:v>270</c:v>
                </c:pt>
                <c:pt idx="4">
                  <c:v>212</c:v>
                </c:pt>
                <c:pt idx="5">
                  <c:v>830</c:v>
                </c:pt>
                <c:pt idx="6">
                  <c:v>383</c:v>
                </c:pt>
              </c:numCache>
            </c:numRef>
          </c:val>
        </c:ser>
        <c:ser>
          <c:idx val="3"/>
          <c:order val="3"/>
          <c:tx>
            <c:strRef>
              <c:f>'CPT-Container-Jan-July2010'!$AB$8</c:f>
              <c:strCache>
                <c:ptCount val="1"/>
                <c:pt idx="0">
                  <c:v>Transhipped</c:v>
                </c:pt>
              </c:strCache>
            </c:strRef>
          </c:tx>
          <c:spPr>
            <a:solidFill>
              <a:schemeClr val="tx2">
                <a:lumMod val="50000"/>
              </a:schemeClr>
            </a:solidFill>
          </c:spPr>
          <c:invertIfNegative val="0"/>
          <c:cat>
            <c:numRef>
              <c:f>'CPT-Container-Jan-July2010'!$AC$4:$AW$4</c:f>
              <c:numCache>
                <c:formatCode>General</c:formatCode>
                <c:ptCount val="7"/>
              </c:numCache>
            </c:numRef>
          </c:cat>
          <c:val>
            <c:numRef>
              <c:f>'CPT-Container-Jan-July2010'!$AC$8:$AW$8</c:f>
              <c:numCache>
                <c:formatCode>_(* #,##0_);_(* \(#,##0\);_(* "-"??_);_(@_)</c:formatCode>
                <c:ptCount val="7"/>
                <c:pt idx="0">
                  <c:v>7040</c:v>
                </c:pt>
                <c:pt idx="1">
                  <c:v>7104</c:v>
                </c:pt>
                <c:pt idx="2">
                  <c:v>3782</c:v>
                </c:pt>
                <c:pt idx="3">
                  <c:v>6095</c:v>
                </c:pt>
                <c:pt idx="4">
                  <c:v>1030</c:v>
                </c:pt>
                <c:pt idx="5">
                  <c:v>2265</c:v>
                </c:pt>
                <c:pt idx="6">
                  <c:v>2717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49963648"/>
        <c:axId val="249965952"/>
        <c:axId val="0"/>
      </c:bar3DChart>
      <c:catAx>
        <c:axId val="2499636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700"/>
                </a:pPr>
                <a:r>
                  <a:rPr lang="en-US" sz="700"/>
                  <a:t>Jan-July 2010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249965952"/>
        <c:crosses val="autoZero"/>
        <c:auto val="1"/>
        <c:lblAlgn val="ctr"/>
        <c:lblOffset val="100"/>
        <c:noMultiLvlLbl val="0"/>
      </c:catAx>
      <c:valAx>
        <c:axId val="24996595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700"/>
                </a:pPr>
                <a:r>
                  <a:rPr lang="en-US" sz="700"/>
                  <a:t>Teus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700" b="1"/>
            </a:pPr>
            <a:endParaRPr lang="en-US"/>
          </a:p>
        </c:txPr>
        <c:crossAx val="249963648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700" b="1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/>
            </a:pPr>
            <a:r>
              <a:rPr lang="en-US" sz="900"/>
              <a:t>Port Cape</a:t>
            </a:r>
            <a:r>
              <a:rPr lang="en-US" sz="900" baseline="0"/>
              <a:t> Town</a:t>
            </a:r>
            <a:r>
              <a:rPr lang="en-US" sz="900"/>
              <a:t> - Imported Bulk </a:t>
            </a:r>
          </a:p>
          <a:p>
            <a:pPr>
              <a:defRPr sz="900"/>
            </a:pPr>
            <a:r>
              <a:rPr lang="en-US" sz="900"/>
              <a:t>Jan - July 2010</a:t>
            </a:r>
          </a:p>
        </c:rich>
      </c:tx>
      <c:layout/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'CPT- Bulk Jan-July2010'!$F$7</c:f>
              <c:strCache>
                <c:ptCount val="1"/>
                <c:pt idx="0">
                  <c:v>Coastwise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numRef>
              <c:f>'CPT- Bulk Jan-July2010'!$G$6:$M$6</c:f>
              <c:numCache>
                <c:formatCode>mmm\-yy</c:formatCode>
                <c:ptCount val="7"/>
                <c:pt idx="0">
                  <c:v>40179</c:v>
                </c:pt>
                <c:pt idx="1">
                  <c:v>40210</c:v>
                </c:pt>
                <c:pt idx="2">
                  <c:v>40238</c:v>
                </c:pt>
                <c:pt idx="3">
                  <c:v>40269</c:v>
                </c:pt>
                <c:pt idx="4">
                  <c:v>40299</c:v>
                </c:pt>
                <c:pt idx="5">
                  <c:v>40330</c:v>
                </c:pt>
                <c:pt idx="6">
                  <c:v>40360</c:v>
                </c:pt>
              </c:numCache>
            </c:numRef>
          </c:cat>
          <c:val>
            <c:numRef>
              <c:f>'CPT- Bulk Jan-July2010'!$G$7:$M$7</c:f>
              <c:numCache>
                <c:formatCode>_ * #,##0_ ;_ * \-#,##0_ ;_ * "-"??_ ;_ @_ </c:formatCode>
                <c:ptCount val="7"/>
                <c:pt idx="0">
                  <c:v>57828</c:v>
                </c:pt>
                <c:pt idx="1">
                  <c:v>17700</c:v>
                </c:pt>
                <c:pt idx="2">
                  <c:v>21009</c:v>
                </c:pt>
                <c:pt idx="3">
                  <c:v>19443</c:v>
                </c:pt>
                <c:pt idx="4">
                  <c:v>23053</c:v>
                </c:pt>
                <c:pt idx="5">
                  <c:v>88980</c:v>
                </c:pt>
                <c:pt idx="6">
                  <c:v>29694</c:v>
                </c:pt>
              </c:numCache>
            </c:numRef>
          </c:val>
        </c:ser>
        <c:ser>
          <c:idx val="1"/>
          <c:order val="1"/>
          <c:tx>
            <c:strRef>
              <c:f>'CPT- Bulk Jan-July2010'!$F$8</c:f>
              <c:strCache>
                <c:ptCount val="1"/>
                <c:pt idx="0">
                  <c:v>Deepsea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numRef>
              <c:f>'CPT- Bulk Jan-July2010'!$G$6:$M$6</c:f>
              <c:numCache>
                <c:formatCode>mmm\-yy</c:formatCode>
                <c:ptCount val="7"/>
                <c:pt idx="0">
                  <c:v>40179</c:v>
                </c:pt>
                <c:pt idx="1">
                  <c:v>40210</c:v>
                </c:pt>
                <c:pt idx="2">
                  <c:v>40238</c:v>
                </c:pt>
                <c:pt idx="3">
                  <c:v>40269</c:v>
                </c:pt>
                <c:pt idx="4">
                  <c:v>40299</c:v>
                </c:pt>
                <c:pt idx="5">
                  <c:v>40330</c:v>
                </c:pt>
                <c:pt idx="6">
                  <c:v>40360</c:v>
                </c:pt>
              </c:numCache>
            </c:numRef>
          </c:cat>
          <c:val>
            <c:numRef>
              <c:f>'CPT- Bulk Jan-July2010'!$G$8:$M$8</c:f>
              <c:numCache>
                <c:formatCode>_ * #,##0_ ;_ * \-#,##0_ ;_ * "-"??_ ;_ @_ </c:formatCode>
                <c:ptCount val="7"/>
                <c:pt idx="0">
                  <c:v>157877</c:v>
                </c:pt>
                <c:pt idx="1">
                  <c:v>111111</c:v>
                </c:pt>
                <c:pt idx="2">
                  <c:v>135370</c:v>
                </c:pt>
                <c:pt idx="3">
                  <c:v>67351</c:v>
                </c:pt>
                <c:pt idx="4">
                  <c:v>492322</c:v>
                </c:pt>
                <c:pt idx="5">
                  <c:v>157749</c:v>
                </c:pt>
                <c:pt idx="6">
                  <c:v>39989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0026880"/>
        <c:axId val="40028416"/>
        <c:axId val="0"/>
      </c:bar3DChart>
      <c:dateAx>
        <c:axId val="40026880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txPr>
          <a:bodyPr/>
          <a:lstStyle/>
          <a:p>
            <a:pPr>
              <a:defRPr sz="700" b="1"/>
            </a:pPr>
            <a:endParaRPr lang="en-US"/>
          </a:p>
        </c:txPr>
        <c:crossAx val="40028416"/>
        <c:crosses val="autoZero"/>
        <c:auto val="1"/>
        <c:lblOffset val="100"/>
        <c:baseTimeUnit val="months"/>
      </c:dateAx>
      <c:valAx>
        <c:axId val="4002841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700"/>
                </a:pPr>
                <a:r>
                  <a:rPr lang="en-US" sz="700"/>
                  <a:t>tons</a:t>
                </a:r>
              </a:p>
            </c:rich>
          </c:tx>
          <c:layout/>
          <c:overlay val="0"/>
        </c:title>
        <c:numFmt formatCode="_ * #,##0_ ;_ * \-#,##0_ ;_ * &quot;-&quot;??_ ;_ @_ " sourceLinked="1"/>
        <c:majorTickMark val="out"/>
        <c:minorTickMark val="none"/>
        <c:tickLblPos val="nextTo"/>
        <c:txPr>
          <a:bodyPr/>
          <a:lstStyle/>
          <a:p>
            <a:pPr>
              <a:defRPr sz="700" b="1"/>
            </a:pPr>
            <a:endParaRPr lang="en-US"/>
          </a:p>
        </c:txPr>
        <c:crossAx val="40026880"/>
        <c:crosses val="autoZero"/>
        <c:crossBetween val="between"/>
      </c:valAx>
    </c:plotArea>
    <c:legend>
      <c:legendPos val="r"/>
      <c:layout/>
      <c:overlay val="0"/>
      <c:txPr>
        <a:bodyPr/>
        <a:lstStyle/>
        <a:p>
          <a:pPr>
            <a:defRPr sz="700" b="1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/>
            </a:pPr>
            <a:r>
              <a:rPr lang="en-US" sz="900"/>
              <a:t>Port of Cape</a:t>
            </a:r>
            <a:r>
              <a:rPr lang="en-US" sz="900" baseline="0"/>
              <a:t> Town</a:t>
            </a:r>
            <a:r>
              <a:rPr lang="en-US" sz="900"/>
              <a:t> - Exported Bulk </a:t>
            </a:r>
          </a:p>
          <a:p>
            <a:pPr>
              <a:defRPr sz="900"/>
            </a:pPr>
            <a:r>
              <a:rPr lang="en-US" sz="900"/>
              <a:t>Jan - July 2010</a:t>
            </a:r>
          </a:p>
        </c:rich>
      </c:tx>
      <c:layout/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'CPT- Bulk Jan-July2010'!$F$11</c:f>
              <c:strCache>
                <c:ptCount val="1"/>
                <c:pt idx="0">
                  <c:v>Coastwise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numRef>
              <c:f>'CPT- Bulk Jan-July2010'!$G$10:$M$10</c:f>
              <c:numCache>
                <c:formatCode>mmm\-yy</c:formatCode>
                <c:ptCount val="7"/>
                <c:pt idx="0">
                  <c:v>40179</c:v>
                </c:pt>
                <c:pt idx="1">
                  <c:v>40210</c:v>
                </c:pt>
                <c:pt idx="2">
                  <c:v>40238</c:v>
                </c:pt>
                <c:pt idx="3">
                  <c:v>40269</c:v>
                </c:pt>
                <c:pt idx="4">
                  <c:v>40299</c:v>
                </c:pt>
                <c:pt idx="5">
                  <c:v>40330</c:v>
                </c:pt>
                <c:pt idx="6">
                  <c:v>40360</c:v>
                </c:pt>
              </c:numCache>
            </c:numRef>
          </c:cat>
          <c:val>
            <c:numRef>
              <c:f>'CPT- Bulk Jan-July2010'!$G$11:$M$11</c:f>
              <c:numCache>
                <c:formatCode>_ * #,##0_ ;_ * \-#,##0_ ;_ * "-"??_ ;_ @_ </c:formatCode>
                <c:ptCount val="7"/>
                <c:pt idx="0">
                  <c:v>62593</c:v>
                </c:pt>
                <c:pt idx="1">
                  <c:v>55540</c:v>
                </c:pt>
                <c:pt idx="2">
                  <c:v>62861</c:v>
                </c:pt>
                <c:pt idx="3">
                  <c:v>39249</c:v>
                </c:pt>
                <c:pt idx="4">
                  <c:v>29834</c:v>
                </c:pt>
                <c:pt idx="5">
                  <c:v>81666</c:v>
                </c:pt>
                <c:pt idx="6">
                  <c:v>47879</c:v>
                </c:pt>
              </c:numCache>
            </c:numRef>
          </c:val>
        </c:ser>
        <c:ser>
          <c:idx val="1"/>
          <c:order val="1"/>
          <c:tx>
            <c:strRef>
              <c:f>'CPT- Bulk Jan-July2010'!$F$12</c:f>
              <c:strCache>
                <c:ptCount val="1"/>
                <c:pt idx="0">
                  <c:v>Deepsea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numRef>
              <c:f>'CPT- Bulk Jan-July2010'!$G$10:$M$10</c:f>
              <c:numCache>
                <c:formatCode>mmm\-yy</c:formatCode>
                <c:ptCount val="7"/>
                <c:pt idx="0">
                  <c:v>40179</c:v>
                </c:pt>
                <c:pt idx="1">
                  <c:v>40210</c:v>
                </c:pt>
                <c:pt idx="2">
                  <c:v>40238</c:v>
                </c:pt>
                <c:pt idx="3">
                  <c:v>40269</c:v>
                </c:pt>
                <c:pt idx="4">
                  <c:v>40299</c:v>
                </c:pt>
                <c:pt idx="5">
                  <c:v>40330</c:v>
                </c:pt>
                <c:pt idx="6">
                  <c:v>40360</c:v>
                </c:pt>
              </c:numCache>
            </c:numRef>
          </c:cat>
          <c:val>
            <c:numRef>
              <c:f>'CPT- Bulk Jan-July2010'!$G$12:$M$12</c:f>
              <c:numCache>
                <c:formatCode>_ * #,##0_ ;_ * \-#,##0_ ;_ * "-"??_ ;_ @_ </c:formatCode>
                <c:ptCount val="7"/>
                <c:pt idx="0">
                  <c:v>15290</c:v>
                </c:pt>
                <c:pt idx="1">
                  <c:v>11877</c:v>
                </c:pt>
                <c:pt idx="2">
                  <c:v>13746</c:v>
                </c:pt>
                <c:pt idx="3">
                  <c:v>0</c:v>
                </c:pt>
                <c:pt idx="4">
                  <c:v>0</c:v>
                </c:pt>
                <c:pt idx="5">
                  <c:v>48829</c:v>
                </c:pt>
                <c:pt idx="6">
                  <c:v>-14473</c:v>
                </c:pt>
              </c:numCache>
            </c:numRef>
          </c:val>
        </c:ser>
        <c:ser>
          <c:idx val="2"/>
          <c:order val="2"/>
          <c:tx>
            <c:strRef>
              <c:f>'DBN-Bulk Jan-July2010'!$F$13</c:f>
              <c:strCache>
                <c:ptCount val="1"/>
              </c:strCache>
            </c:strRef>
          </c:tx>
          <c:invertIfNegative val="0"/>
          <c:cat>
            <c:numRef>
              <c:f>'DBN-Bulk Jan-July2010'!$G$10:$M$10</c:f>
              <c:numCache>
                <c:formatCode>mmm\-yy</c:formatCode>
                <c:ptCount val="7"/>
                <c:pt idx="0">
                  <c:v>40179</c:v>
                </c:pt>
                <c:pt idx="1">
                  <c:v>40210</c:v>
                </c:pt>
                <c:pt idx="2">
                  <c:v>40238</c:v>
                </c:pt>
                <c:pt idx="3">
                  <c:v>40269</c:v>
                </c:pt>
                <c:pt idx="4">
                  <c:v>40299</c:v>
                </c:pt>
                <c:pt idx="5">
                  <c:v>40330</c:v>
                </c:pt>
                <c:pt idx="6">
                  <c:v>40360</c:v>
                </c:pt>
              </c:numCache>
            </c:numRef>
          </c:cat>
          <c:val>
            <c:numRef>
              <c:f>'DBN-Bulk Jan-July2010'!$G$13:$M$13</c:f>
            </c:numRef>
          </c:val>
        </c:ser>
        <c:ser>
          <c:idx val="3"/>
          <c:order val="3"/>
          <c:tx>
            <c:strRef>
              <c:f>'CPT- Bulk Jan-July2010'!$F$14</c:f>
              <c:strCache>
                <c:ptCount val="1"/>
                <c:pt idx="0">
                  <c:v>Transhipped</c:v>
                </c:pt>
              </c:strCache>
            </c:strRef>
          </c:tx>
          <c:spPr>
            <a:solidFill>
              <a:schemeClr val="tx2">
                <a:lumMod val="50000"/>
              </a:schemeClr>
            </a:solidFill>
          </c:spPr>
          <c:invertIfNegative val="0"/>
          <c:cat>
            <c:numRef>
              <c:f>'CPT- Bulk Jan-July2010'!$G$10:$M$10</c:f>
              <c:numCache>
                <c:formatCode>mmm\-yy</c:formatCode>
                <c:ptCount val="7"/>
                <c:pt idx="0">
                  <c:v>40179</c:v>
                </c:pt>
                <c:pt idx="1">
                  <c:v>40210</c:v>
                </c:pt>
                <c:pt idx="2">
                  <c:v>40238</c:v>
                </c:pt>
                <c:pt idx="3">
                  <c:v>40269</c:v>
                </c:pt>
                <c:pt idx="4">
                  <c:v>40299</c:v>
                </c:pt>
                <c:pt idx="5">
                  <c:v>40330</c:v>
                </c:pt>
                <c:pt idx="6">
                  <c:v>40360</c:v>
                </c:pt>
              </c:numCache>
            </c:numRef>
          </c:cat>
          <c:val>
            <c:numRef>
              <c:f>'CPT- Bulk Jan-July2010'!$G$14:$M$14</c:f>
              <c:numCache>
                <c:formatCode>_ * #,##0_ ;_ * \-#,##0_ ;_ * "-"??_ ;_ @_ </c:formatCode>
                <c:ptCount val="7"/>
                <c:pt idx="0">
                  <c:v>17</c:v>
                </c:pt>
                <c:pt idx="1">
                  <c:v>-17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2067456"/>
        <c:axId val="42068992"/>
        <c:axId val="0"/>
      </c:bar3DChart>
      <c:dateAx>
        <c:axId val="42067456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txPr>
          <a:bodyPr/>
          <a:lstStyle/>
          <a:p>
            <a:pPr>
              <a:defRPr sz="600" b="1"/>
            </a:pPr>
            <a:endParaRPr lang="en-US"/>
          </a:p>
        </c:txPr>
        <c:crossAx val="42068992"/>
        <c:crosses val="autoZero"/>
        <c:auto val="1"/>
        <c:lblOffset val="100"/>
        <c:baseTimeUnit val="months"/>
      </c:dateAx>
      <c:valAx>
        <c:axId val="4206899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700"/>
                </a:pPr>
                <a:r>
                  <a:rPr lang="en-US" sz="700"/>
                  <a:t>tons</a:t>
                </a:r>
              </a:p>
            </c:rich>
          </c:tx>
          <c:layout/>
          <c:overlay val="0"/>
        </c:title>
        <c:numFmt formatCode="_ * #,##0_ ;_ * \-#,##0_ ;_ * &quot;-&quot;??_ ;_ @_ " sourceLinked="1"/>
        <c:majorTickMark val="out"/>
        <c:minorTickMark val="none"/>
        <c:tickLblPos val="nextTo"/>
        <c:txPr>
          <a:bodyPr/>
          <a:lstStyle/>
          <a:p>
            <a:pPr>
              <a:defRPr sz="700" b="1"/>
            </a:pPr>
            <a:endParaRPr lang="en-US"/>
          </a:p>
        </c:txPr>
        <c:crossAx val="42067456"/>
        <c:crosses val="autoZero"/>
        <c:crossBetween val="between"/>
      </c:valAx>
    </c:plotArea>
    <c:legend>
      <c:legendPos val="r"/>
      <c:layout/>
      <c:overlay val="0"/>
      <c:txPr>
        <a:bodyPr/>
        <a:lstStyle/>
        <a:p>
          <a:pPr>
            <a:defRPr sz="700" b="1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/>
            </a:pPr>
            <a:r>
              <a:rPr lang="en-US" sz="900"/>
              <a:t>Port Cape</a:t>
            </a:r>
            <a:r>
              <a:rPr lang="en-US" sz="900" baseline="0"/>
              <a:t> Town</a:t>
            </a:r>
            <a:r>
              <a:rPr lang="en-US" sz="900"/>
              <a:t> - Imported BreakBulk </a:t>
            </a:r>
          </a:p>
          <a:p>
            <a:pPr>
              <a:defRPr sz="900"/>
            </a:pPr>
            <a:r>
              <a:rPr lang="en-US" sz="900"/>
              <a:t>Jan - July 2010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'CPT- BBulk Jan-July2010 '!$F$7</c:f>
              <c:strCache>
                <c:ptCount val="1"/>
                <c:pt idx="0">
                  <c:v>Coastwise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numRef>
              <c:f>'CPT- BBulk Jan-July2010 '!$G$6:$M$6</c:f>
              <c:numCache>
                <c:formatCode>mmm\-yy</c:formatCode>
                <c:ptCount val="7"/>
                <c:pt idx="0">
                  <c:v>40179</c:v>
                </c:pt>
                <c:pt idx="1">
                  <c:v>40210</c:v>
                </c:pt>
                <c:pt idx="2">
                  <c:v>40238</c:v>
                </c:pt>
                <c:pt idx="3">
                  <c:v>40269</c:v>
                </c:pt>
                <c:pt idx="4">
                  <c:v>40299</c:v>
                </c:pt>
                <c:pt idx="5">
                  <c:v>40330</c:v>
                </c:pt>
                <c:pt idx="6">
                  <c:v>40360</c:v>
                </c:pt>
              </c:numCache>
            </c:numRef>
          </c:cat>
          <c:val>
            <c:numRef>
              <c:f>'CPT- BBulk Jan-July2010 '!$G$7:$M$7</c:f>
              <c:numCache>
                <c:formatCode>_ * #,##0_ ;_ * \-#,##0_ ;_ * "-"??_ ;_ @_ </c:formatCode>
                <c:ptCount val="7"/>
                <c:pt idx="0">
                  <c:v>0</c:v>
                </c:pt>
                <c:pt idx="1">
                  <c:v>0</c:v>
                </c:pt>
                <c:pt idx="2">
                  <c:v>2106</c:v>
                </c:pt>
                <c:pt idx="3">
                  <c:v>1</c:v>
                </c:pt>
                <c:pt idx="4">
                  <c:v>2349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</c:ser>
        <c:ser>
          <c:idx val="1"/>
          <c:order val="1"/>
          <c:tx>
            <c:strRef>
              <c:f>'CPT- BBulk Jan-July2010 '!$F$8</c:f>
              <c:strCache>
                <c:ptCount val="1"/>
                <c:pt idx="0">
                  <c:v>Deepsea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numRef>
              <c:f>'CPT- BBulk Jan-July2010 '!$G$6:$M$6</c:f>
              <c:numCache>
                <c:formatCode>mmm\-yy</c:formatCode>
                <c:ptCount val="7"/>
                <c:pt idx="0">
                  <c:v>40179</c:v>
                </c:pt>
                <c:pt idx="1">
                  <c:v>40210</c:v>
                </c:pt>
                <c:pt idx="2">
                  <c:v>40238</c:v>
                </c:pt>
                <c:pt idx="3">
                  <c:v>40269</c:v>
                </c:pt>
                <c:pt idx="4">
                  <c:v>40299</c:v>
                </c:pt>
                <c:pt idx="5">
                  <c:v>40330</c:v>
                </c:pt>
                <c:pt idx="6">
                  <c:v>40360</c:v>
                </c:pt>
              </c:numCache>
            </c:numRef>
          </c:cat>
          <c:val>
            <c:numRef>
              <c:f>'CPT- BBulk Jan-July2010 '!$G$8:$M$8</c:f>
              <c:numCache>
                <c:formatCode>_ * #,##0_ ;_ * \-#,##0_ ;_ * "-"??_ ;_ @_ </c:formatCode>
                <c:ptCount val="7"/>
                <c:pt idx="0">
                  <c:v>-1020</c:v>
                </c:pt>
                <c:pt idx="1">
                  <c:v>2003</c:v>
                </c:pt>
                <c:pt idx="2">
                  <c:v>3154</c:v>
                </c:pt>
                <c:pt idx="3">
                  <c:v>2092</c:v>
                </c:pt>
                <c:pt idx="4">
                  <c:v>4823</c:v>
                </c:pt>
                <c:pt idx="5">
                  <c:v>4289</c:v>
                </c:pt>
                <c:pt idx="6">
                  <c:v>8267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91126016"/>
        <c:axId val="91140096"/>
        <c:axId val="0"/>
      </c:bar3DChart>
      <c:dateAx>
        <c:axId val="91126016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txPr>
          <a:bodyPr/>
          <a:lstStyle/>
          <a:p>
            <a:pPr>
              <a:defRPr sz="700" b="1"/>
            </a:pPr>
            <a:endParaRPr lang="en-US"/>
          </a:p>
        </c:txPr>
        <c:crossAx val="91140096"/>
        <c:crosses val="autoZero"/>
        <c:auto val="1"/>
        <c:lblOffset val="100"/>
        <c:baseTimeUnit val="months"/>
      </c:dateAx>
      <c:valAx>
        <c:axId val="9114009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700"/>
                </a:pPr>
                <a:r>
                  <a:rPr lang="en-US" sz="700"/>
                  <a:t>tons</a:t>
                </a:r>
              </a:p>
            </c:rich>
          </c:tx>
          <c:overlay val="0"/>
        </c:title>
        <c:numFmt formatCode="_ * #,##0_ ;_ * \-#,##0_ ;_ * &quot;-&quot;??_ ;_ @_ " sourceLinked="1"/>
        <c:majorTickMark val="out"/>
        <c:minorTickMark val="none"/>
        <c:tickLblPos val="nextTo"/>
        <c:txPr>
          <a:bodyPr/>
          <a:lstStyle/>
          <a:p>
            <a:pPr>
              <a:defRPr sz="700" b="1"/>
            </a:pPr>
            <a:endParaRPr lang="en-US"/>
          </a:p>
        </c:txPr>
        <c:crossAx val="91126016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700" b="1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/>
            </a:pPr>
            <a:r>
              <a:rPr lang="en-US" sz="900"/>
              <a:t>Port of Cape</a:t>
            </a:r>
            <a:r>
              <a:rPr lang="en-US" sz="900" baseline="0"/>
              <a:t> Town</a:t>
            </a:r>
            <a:r>
              <a:rPr lang="en-US" sz="900"/>
              <a:t> - Exported BreakBulk </a:t>
            </a:r>
          </a:p>
          <a:p>
            <a:pPr>
              <a:defRPr sz="900"/>
            </a:pPr>
            <a:r>
              <a:rPr lang="en-US" sz="900"/>
              <a:t>Jan - July 2010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'CPT- BBulk Jan-July2010 '!$F$11</c:f>
              <c:strCache>
                <c:ptCount val="1"/>
                <c:pt idx="0">
                  <c:v>Coastwise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numRef>
              <c:f>'CPT- BBulk Jan-July2010 '!$G$10:$M$10</c:f>
              <c:numCache>
                <c:formatCode>mmm\-yy</c:formatCode>
                <c:ptCount val="7"/>
                <c:pt idx="0">
                  <c:v>40179</c:v>
                </c:pt>
                <c:pt idx="1">
                  <c:v>40210</c:v>
                </c:pt>
                <c:pt idx="2">
                  <c:v>40238</c:v>
                </c:pt>
                <c:pt idx="3">
                  <c:v>40269</c:v>
                </c:pt>
                <c:pt idx="4">
                  <c:v>40299</c:v>
                </c:pt>
                <c:pt idx="5">
                  <c:v>40330</c:v>
                </c:pt>
                <c:pt idx="6">
                  <c:v>40360</c:v>
                </c:pt>
              </c:numCache>
            </c:numRef>
          </c:cat>
          <c:val>
            <c:numRef>
              <c:f>'CPT- BBulk Jan-July2010 '!$G$11:$M$11</c:f>
              <c:numCache>
                <c:formatCode>_ * #,##0_ ;_ * \-#,##0_ ;_ * "-"??_ ;_ @_ </c:formatCode>
                <c:ptCount val="7"/>
                <c:pt idx="0">
                  <c:v>36</c:v>
                </c:pt>
                <c:pt idx="1">
                  <c:v>0</c:v>
                </c:pt>
                <c:pt idx="2">
                  <c:v>11665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</c:ser>
        <c:ser>
          <c:idx val="1"/>
          <c:order val="1"/>
          <c:tx>
            <c:strRef>
              <c:f>'CPT- BBulk Jan-July2010 '!$F$12</c:f>
              <c:strCache>
                <c:ptCount val="1"/>
                <c:pt idx="0">
                  <c:v>Deepsea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numRef>
              <c:f>'CPT- BBulk Jan-July2010 '!$G$10:$M$10</c:f>
              <c:numCache>
                <c:formatCode>mmm\-yy</c:formatCode>
                <c:ptCount val="7"/>
                <c:pt idx="0">
                  <c:v>40179</c:v>
                </c:pt>
                <c:pt idx="1">
                  <c:v>40210</c:v>
                </c:pt>
                <c:pt idx="2">
                  <c:v>40238</c:v>
                </c:pt>
                <c:pt idx="3">
                  <c:v>40269</c:v>
                </c:pt>
                <c:pt idx="4">
                  <c:v>40299</c:v>
                </c:pt>
                <c:pt idx="5">
                  <c:v>40330</c:v>
                </c:pt>
                <c:pt idx="6">
                  <c:v>40360</c:v>
                </c:pt>
              </c:numCache>
            </c:numRef>
          </c:cat>
          <c:val>
            <c:numRef>
              <c:f>'CPT- BBulk Jan-July2010 '!$G$12:$M$12</c:f>
              <c:numCache>
                <c:formatCode>_ * #,##0_ ;_ * \-#,##0_ ;_ * "-"??_ ;_ @_ </c:formatCode>
                <c:ptCount val="7"/>
                <c:pt idx="0">
                  <c:v>8044</c:v>
                </c:pt>
                <c:pt idx="1">
                  <c:v>22973</c:v>
                </c:pt>
                <c:pt idx="2">
                  <c:v>20959</c:v>
                </c:pt>
                <c:pt idx="3">
                  <c:v>17505</c:v>
                </c:pt>
                <c:pt idx="4">
                  <c:v>25077</c:v>
                </c:pt>
                <c:pt idx="5">
                  <c:v>48829</c:v>
                </c:pt>
                <c:pt idx="6">
                  <c:v>30672</c:v>
                </c:pt>
              </c:numCache>
            </c:numRef>
          </c:val>
        </c:ser>
        <c:ser>
          <c:idx val="2"/>
          <c:order val="2"/>
          <c:tx>
            <c:strRef>
              <c:f>'DBN-Bulk Jan-July2010'!$F$13</c:f>
              <c:strCache>
                <c:ptCount val="1"/>
              </c:strCache>
            </c:strRef>
          </c:tx>
          <c:invertIfNegative val="0"/>
          <c:cat>
            <c:numRef>
              <c:f>'DBN-Bulk Jan-July2010'!$G$10:$M$10</c:f>
              <c:numCache>
                <c:formatCode>mmm\-yy</c:formatCode>
                <c:ptCount val="7"/>
                <c:pt idx="0">
                  <c:v>40179</c:v>
                </c:pt>
                <c:pt idx="1">
                  <c:v>40210</c:v>
                </c:pt>
                <c:pt idx="2">
                  <c:v>40238</c:v>
                </c:pt>
                <c:pt idx="3">
                  <c:v>40269</c:v>
                </c:pt>
                <c:pt idx="4">
                  <c:v>40299</c:v>
                </c:pt>
                <c:pt idx="5">
                  <c:v>40330</c:v>
                </c:pt>
                <c:pt idx="6">
                  <c:v>40360</c:v>
                </c:pt>
              </c:numCache>
            </c:numRef>
          </c:cat>
          <c:val>
            <c:numRef>
              <c:f>'DBN-Bulk Jan-July2010'!$G$13:$M$13</c:f>
            </c:numRef>
          </c:val>
        </c:ser>
        <c:ser>
          <c:idx val="3"/>
          <c:order val="3"/>
          <c:tx>
            <c:strRef>
              <c:f>'CPT- BBulk Jan-July2010 '!$F$14</c:f>
              <c:strCache>
                <c:ptCount val="1"/>
                <c:pt idx="0">
                  <c:v>Transhipped</c:v>
                </c:pt>
              </c:strCache>
            </c:strRef>
          </c:tx>
          <c:spPr>
            <a:solidFill>
              <a:schemeClr val="tx2">
                <a:lumMod val="50000"/>
              </a:schemeClr>
            </a:solidFill>
          </c:spPr>
          <c:invertIfNegative val="0"/>
          <c:cat>
            <c:numRef>
              <c:f>'CPT- BBulk Jan-July2010 '!$G$10:$M$10</c:f>
              <c:numCache>
                <c:formatCode>mmm\-yy</c:formatCode>
                <c:ptCount val="7"/>
                <c:pt idx="0">
                  <c:v>40179</c:v>
                </c:pt>
                <c:pt idx="1">
                  <c:v>40210</c:v>
                </c:pt>
                <c:pt idx="2">
                  <c:v>40238</c:v>
                </c:pt>
                <c:pt idx="3">
                  <c:v>40269</c:v>
                </c:pt>
                <c:pt idx="4">
                  <c:v>40299</c:v>
                </c:pt>
                <c:pt idx="5">
                  <c:v>40330</c:v>
                </c:pt>
                <c:pt idx="6">
                  <c:v>40360</c:v>
                </c:pt>
              </c:numCache>
            </c:numRef>
          </c:cat>
          <c:val>
            <c:numRef>
              <c:f>'CPT- BBulk Jan-July2010 '!$G$14:$M$14</c:f>
              <c:numCache>
                <c:formatCode>_ * #,##0_ ;_ * \-#,##0_ ;_ * "-"??_ ;_ @_ </c:formatCode>
                <c:ptCount val="7"/>
                <c:pt idx="0">
                  <c:v>9042</c:v>
                </c:pt>
                <c:pt idx="1">
                  <c:v>5575</c:v>
                </c:pt>
                <c:pt idx="2">
                  <c:v>3228</c:v>
                </c:pt>
                <c:pt idx="3">
                  <c:v>2294</c:v>
                </c:pt>
                <c:pt idx="4">
                  <c:v>10819</c:v>
                </c:pt>
                <c:pt idx="5">
                  <c:v>6623</c:v>
                </c:pt>
                <c:pt idx="6">
                  <c:v>5395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91171840"/>
        <c:axId val="91181824"/>
        <c:axId val="0"/>
      </c:bar3DChart>
      <c:dateAx>
        <c:axId val="91171840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txPr>
          <a:bodyPr/>
          <a:lstStyle/>
          <a:p>
            <a:pPr>
              <a:defRPr sz="600" b="1"/>
            </a:pPr>
            <a:endParaRPr lang="en-US"/>
          </a:p>
        </c:txPr>
        <c:crossAx val="91181824"/>
        <c:crosses val="autoZero"/>
        <c:auto val="1"/>
        <c:lblOffset val="100"/>
        <c:baseTimeUnit val="months"/>
      </c:dateAx>
      <c:valAx>
        <c:axId val="9118182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700"/>
                </a:pPr>
                <a:r>
                  <a:rPr lang="en-US" sz="700"/>
                  <a:t>tons</a:t>
                </a:r>
              </a:p>
            </c:rich>
          </c:tx>
          <c:overlay val="0"/>
        </c:title>
        <c:numFmt formatCode="_ * #,##0_ ;_ * \-#,##0_ ;_ * &quot;-&quot;??_ ;_ @_ " sourceLinked="1"/>
        <c:majorTickMark val="out"/>
        <c:minorTickMark val="none"/>
        <c:tickLblPos val="nextTo"/>
        <c:txPr>
          <a:bodyPr/>
          <a:lstStyle/>
          <a:p>
            <a:pPr>
              <a:defRPr sz="700" b="1"/>
            </a:pPr>
            <a:endParaRPr lang="en-US"/>
          </a:p>
        </c:txPr>
        <c:crossAx val="91171840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700" b="1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/>
            </a:pPr>
            <a:r>
              <a:rPr lang="en-US" sz="900"/>
              <a:t>Port of Richards Bay</a:t>
            </a:r>
            <a:r>
              <a:rPr lang="en-US" sz="900" baseline="0"/>
              <a:t> Exported</a:t>
            </a:r>
          </a:p>
          <a:p>
            <a:pPr>
              <a:defRPr sz="900"/>
            </a:pPr>
            <a:r>
              <a:rPr lang="en-US" sz="900"/>
              <a:t> Containers 2004-2009</a:t>
            </a:r>
          </a:p>
        </c:rich>
      </c:tx>
      <c:layout/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'RCB Container-2004-2009'!$S$5</c:f>
              <c:strCache>
                <c:ptCount val="1"/>
                <c:pt idx="0">
                  <c:v>Coastwise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strRef>
              <c:f>'RCB Container-2004-2009'!$T$4:$X$4</c:f>
              <c:strCache>
                <c:ptCount val="5"/>
                <c:pt idx="0">
                  <c:v>2004-05</c:v>
                </c:pt>
                <c:pt idx="1">
                  <c:v>2005-06</c:v>
                </c:pt>
                <c:pt idx="2">
                  <c:v>2006-07</c:v>
                </c:pt>
                <c:pt idx="3">
                  <c:v>2007-08</c:v>
                </c:pt>
                <c:pt idx="4">
                  <c:v>2008-09</c:v>
                </c:pt>
              </c:strCache>
            </c:strRef>
          </c:cat>
          <c:val>
            <c:numRef>
              <c:f>'RCB Container-2004-2009'!$T$5:$X$5</c:f>
              <c:numCache>
                <c:formatCode>_ * #,##0_ ;_ * \-#,##0_ ;_ * "-"??_ ;_ @_ </c:formatCode>
                <c:ptCount val="5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221</c:v>
                </c:pt>
                <c:pt idx="4">
                  <c:v>52</c:v>
                </c:pt>
              </c:numCache>
            </c:numRef>
          </c:val>
        </c:ser>
        <c:ser>
          <c:idx val="1"/>
          <c:order val="1"/>
          <c:tx>
            <c:strRef>
              <c:f>'RCB Container-2004-2009'!$S$6</c:f>
              <c:strCache>
                <c:ptCount val="1"/>
                <c:pt idx="0">
                  <c:v>Deepsea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'RCB Container-2004-2009'!$T$4:$X$4</c:f>
              <c:strCache>
                <c:ptCount val="5"/>
                <c:pt idx="0">
                  <c:v>2004-05</c:v>
                </c:pt>
                <c:pt idx="1">
                  <c:v>2005-06</c:v>
                </c:pt>
                <c:pt idx="2">
                  <c:v>2006-07</c:v>
                </c:pt>
                <c:pt idx="3">
                  <c:v>2007-08</c:v>
                </c:pt>
                <c:pt idx="4">
                  <c:v>2008-09</c:v>
                </c:pt>
              </c:strCache>
            </c:strRef>
          </c:cat>
          <c:val>
            <c:numRef>
              <c:f>'RCB Container-2004-2009'!$T$6:$X$6</c:f>
              <c:numCache>
                <c:formatCode>_ * #,##0_ ;_ * \-#,##0_ ;_ * "-"??_ ;_ @_ </c:formatCode>
                <c:ptCount val="5"/>
                <c:pt idx="0">
                  <c:v>4218</c:v>
                </c:pt>
                <c:pt idx="1">
                  <c:v>3567</c:v>
                </c:pt>
                <c:pt idx="2">
                  <c:v>2101</c:v>
                </c:pt>
                <c:pt idx="3">
                  <c:v>2827</c:v>
                </c:pt>
                <c:pt idx="4">
                  <c:v>4999</c:v>
                </c:pt>
              </c:numCache>
            </c:numRef>
          </c:val>
        </c:ser>
        <c:ser>
          <c:idx val="2"/>
          <c:order val="2"/>
          <c:tx>
            <c:strRef>
              <c:f>'RCB Container-2004-2009'!$S$7</c:f>
              <c:strCache>
                <c:ptCount val="1"/>
                <c:pt idx="0">
                  <c:v>Transhipped</c:v>
                </c:pt>
              </c:strCache>
            </c:strRef>
          </c:tx>
          <c:spPr>
            <a:solidFill>
              <a:schemeClr val="tx2">
                <a:lumMod val="50000"/>
              </a:schemeClr>
            </a:solidFill>
          </c:spPr>
          <c:invertIfNegative val="0"/>
          <c:cat>
            <c:strRef>
              <c:f>'RCB Container-2004-2009'!$T$4:$X$4</c:f>
              <c:strCache>
                <c:ptCount val="5"/>
                <c:pt idx="0">
                  <c:v>2004-05</c:v>
                </c:pt>
                <c:pt idx="1">
                  <c:v>2005-06</c:v>
                </c:pt>
                <c:pt idx="2">
                  <c:v>2006-07</c:v>
                </c:pt>
                <c:pt idx="3">
                  <c:v>2007-08</c:v>
                </c:pt>
                <c:pt idx="4">
                  <c:v>2008-09</c:v>
                </c:pt>
              </c:strCache>
            </c:strRef>
          </c:cat>
          <c:val>
            <c:numRef>
              <c:f>'RCB Container-2004-2009'!$T$7:$X$7</c:f>
              <c:numCache>
                <c:formatCode>_ * #,##0_ ;_ * \-#,##0_ ;_ * "-"??_ ;_ @_ 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105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91702016"/>
        <c:axId val="91703936"/>
        <c:axId val="0"/>
      </c:bar3DChart>
      <c:catAx>
        <c:axId val="917020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600"/>
                </a:pPr>
                <a:r>
                  <a:rPr lang="en-US" sz="600"/>
                  <a:t>years</a:t>
                </a:r>
              </a:p>
              <a:p>
                <a:pPr>
                  <a:defRPr sz="600"/>
                </a:pPr>
                <a:endParaRPr lang="en-US" sz="600"/>
              </a:p>
            </c:rich>
          </c:tx>
          <c:layout/>
          <c:overlay val="0"/>
        </c:title>
        <c:majorTickMark val="none"/>
        <c:minorTickMark val="none"/>
        <c:tickLblPos val="nextTo"/>
        <c:txPr>
          <a:bodyPr/>
          <a:lstStyle/>
          <a:p>
            <a:pPr>
              <a:defRPr sz="600" b="1"/>
            </a:pPr>
            <a:endParaRPr lang="en-US"/>
          </a:p>
        </c:txPr>
        <c:crossAx val="91703936"/>
        <c:crosses val="autoZero"/>
        <c:auto val="1"/>
        <c:lblAlgn val="ctr"/>
        <c:lblOffset val="100"/>
        <c:noMultiLvlLbl val="0"/>
      </c:catAx>
      <c:valAx>
        <c:axId val="9170393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600"/>
                </a:pPr>
                <a:r>
                  <a:rPr lang="en-US" sz="600"/>
                  <a:t>Teus</a:t>
                </a:r>
              </a:p>
              <a:p>
                <a:pPr>
                  <a:defRPr sz="600"/>
                </a:pPr>
                <a:endParaRPr lang="en-US" sz="600"/>
              </a:p>
            </c:rich>
          </c:tx>
          <c:layout/>
          <c:overlay val="0"/>
        </c:title>
        <c:numFmt formatCode="_ * #,##0_ ;_ * \-#,##0_ ;_ * &quot;-&quot;??_ ;_ @_ " sourceLinked="1"/>
        <c:majorTickMark val="out"/>
        <c:minorTickMark val="none"/>
        <c:tickLblPos val="nextTo"/>
        <c:txPr>
          <a:bodyPr/>
          <a:lstStyle/>
          <a:p>
            <a:pPr>
              <a:defRPr sz="700" b="1"/>
            </a:pPr>
            <a:endParaRPr lang="en-US"/>
          </a:p>
        </c:txPr>
        <c:crossAx val="91702016"/>
        <c:crosses val="autoZero"/>
        <c:crossBetween val="between"/>
      </c:valAx>
    </c:plotArea>
    <c:legend>
      <c:legendPos val="r"/>
      <c:layout/>
      <c:overlay val="0"/>
      <c:txPr>
        <a:bodyPr/>
        <a:lstStyle/>
        <a:p>
          <a:pPr>
            <a:defRPr sz="700" b="1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8.xml"/><Relationship Id="rId1" Type="http://schemas.openxmlformats.org/officeDocument/2006/relationships/chart" Target="../charts/chart1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0.xml"/><Relationship Id="rId1" Type="http://schemas.openxmlformats.org/officeDocument/2006/relationships/chart" Target="../charts/chart19.xml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2.xml"/><Relationship Id="rId1" Type="http://schemas.openxmlformats.org/officeDocument/2006/relationships/chart" Target="../charts/chart21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4.xml"/><Relationship Id="rId1" Type="http://schemas.openxmlformats.org/officeDocument/2006/relationships/chart" Target="../charts/chart23.xml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6.xml"/><Relationship Id="rId1" Type="http://schemas.openxmlformats.org/officeDocument/2006/relationships/chart" Target="../charts/chart25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8.xml"/><Relationship Id="rId1" Type="http://schemas.openxmlformats.org/officeDocument/2006/relationships/chart" Target="../charts/chart27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0.xml"/><Relationship Id="rId1" Type="http://schemas.openxmlformats.org/officeDocument/2006/relationships/chart" Target="../charts/chart29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2.xml"/><Relationship Id="rId1" Type="http://schemas.openxmlformats.org/officeDocument/2006/relationships/chart" Target="../charts/chart3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426720</xdr:colOff>
      <xdr:row>13</xdr:row>
      <xdr:rowOff>11430</xdr:rowOff>
    </xdr:from>
    <xdr:to>
      <xdr:col>8</xdr:col>
      <xdr:colOff>312420</xdr:colOff>
      <xdr:row>30</xdr:row>
      <xdr:rowOff>148590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335280</xdr:colOff>
      <xdr:row>29</xdr:row>
      <xdr:rowOff>91440</xdr:rowOff>
    </xdr:from>
    <xdr:to>
      <xdr:col>8</xdr:col>
      <xdr:colOff>15240</xdr:colOff>
      <xdr:row>30</xdr:row>
      <xdr:rowOff>99060</xdr:rowOff>
    </xdr:to>
    <xdr:sp macro="" textlink="">
      <xdr:nvSpPr>
        <xdr:cNvPr id="4" name="TextBox 1"/>
        <xdr:cNvSpPr txBox="1"/>
      </xdr:nvSpPr>
      <xdr:spPr>
        <a:xfrm>
          <a:off x="6560820" y="4526280"/>
          <a:ext cx="1082040" cy="160020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sz="600" b="1"/>
            <a:t>Source: TCP/TNPA 2010</a:t>
          </a:r>
        </a:p>
        <a:p>
          <a:endParaRPr lang="en-US" sz="1100"/>
        </a:p>
      </xdr:txBody>
    </xdr:sp>
    <xdr:clientData/>
  </xdr:twoCellAnchor>
  <xdr:twoCellAnchor>
    <xdr:from>
      <xdr:col>16</xdr:col>
      <xdr:colOff>45720</xdr:colOff>
      <xdr:row>9</xdr:row>
      <xdr:rowOff>110490</xdr:rowOff>
    </xdr:from>
    <xdr:to>
      <xdr:col>22</xdr:col>
      <xdr:colOff>22860</xdr:colOff>
      <xdr:row>27</xdr:row>
      <xdr:rowOff>95250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20</xdr:col>
      <xdr:colOff>274320</xdr:colOff>
      <xdr:row>26</xdr:row>
      <xdr:rowOff>22860</xdr:rowOff>
    </xdr:from>
    <xdr:to>
      <xdr:col>21</xdr:col>
      <xdr:colOff>556260</xdr:colOff>
      <xdr:row>27</xdr:row>
      <xdr:rowOff>76200</xdr:rowOff>
    </xdr:to>
    <xdr:sp macro="" textlink="">
      <xdr:nvSpPr>
        <xdr:cNvPr id="5" name="TextBox 4"/>
        <xdr:cNvSpPr txBox="1"/>
      </xdr:nvSpPr>
      <xdr:spPr>
        <a:xfrm>
          <a:off x="17228820" y="4000500"/>
          <a:ext cx="891540" cy="20574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600" b="1"/>
            <a:t>Source: TNPA 2010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0.82719</cdr:x>
      <cdr:y>0.9321</cdr:y>
    </cdr:from>
    <cdr:to>
      <cdr:x>0.99546</cdr:x>
      <cdr:y>0.99539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858157" y="2785110"/>
          <a:ext cx="988289" cy="1891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600" b="1"/>
            <a:t>Source: TCP/TNPA 2010</a:t>
          </a:r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142875</xdr:colOff>
      <xdr:row>23</xdr:row>
      <xdr:rowOff>114300</xdr:rowOff>
    </xdr:from>
    <xdr:to>
      <xdr:col>19</xdr:col>
      <xdr:colOff>219075</xdr:colOff>
      <xdr:row>24</xdr:row>
      <xdr:rowOff>114300</xdr:rowOff>
    </xdr:to>
    <xdr:sp macro="" textlink="">
      <xdr:nvSpPr>
        <xdr:cNvPr id="2" name="TextBox 1"/>
        <xdr:cNvSpPr txBox="1"/>
      </xdr:nvSpPr>
      <xdr:spPr>
        <a:xfrm>
          <a:off x="20602575" y="4213860"/>
          <a:ext cx="1447800" cy="18288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800" b="1"/>
            <a:t>Source: TCP/TNPA 2010</a:t>
          </a:r>
        </a:p>
      </xdr:txBody>
    </xdr:sp>
    <xdr:clientData/>
  </xdr:twoCellAnchor>
  <xdr:twoCellAnchor>
    <xdr:from>
      <xdr:col>5</xdr:col>
      <xdr:colOff>0</xdr:colOff>
      <xdr:row>16</xdr:row>
      <xdr:rowOff>87630</xdr:rowOff>
    </xdr:from>
    <xdr:to>
      <xdr:col>8</xdr:col>
      <xdr:colOff>457200</xdr:colOff>
      <xdr:row>31</xdr:row>
      <xdr:rowOff>87630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259080</xdr:colOff>
      <xdr:row>16</xdr:row>
      <xdr:rowOff>87630</xdr:rowOff>
    </xdr:from>
    <xdr:to>
      <xdr:col>13</xdr:col>
      <xdr:colOff>792480</xdr:colOff>
      <xdr:row>31</xdr:row>
      <xdr:rowOff>87630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891540</xdr:colOff>
      <xdr:row>30</xdr:row>
      <xdr:rowOff>60960</xdr:rowOff>
    </xdr:from>
    <xdr:to>
      <xdr:col>13</xdr:col>
      <xdr:colOff>807720</xdr:colOff>
      <xdr:row>31</xdr:row>
      <xdr:rowOff>83820</xdr:rowOff>
    </xdr:to>
    <xdr:sp macro="" textlink="">
      <xdr:nvSpPr>
        <xdr:cNvPr id="5" name="TextBox 4"/>
        <xdr:cNvSpPr txBox="1"/>
      </xdr:nvSpPr>
      <xdr:spPr>
        <a:xfrm>
          <a:off x="16017240" y="5440680"/>
          <a:ext cx="868680" cy="20574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600" b="1"/>
            <a:t>Source: TNPA 2011</a:t>
          </a:r>
        </a:p>
        <a:p>
          <a:endParaRPr lang="en-US" sz="600"/>
        </a:p>
      </xdr:txBody>
    </xdr:sp>
    <xdr:clientData/>
  </xdr:twoCellAnchor>
  <xdr:twoCellAnchor>
    <xdr:from>
      <xdr:col>7</xdr:col>
      <xdr:colOff>952500</xdr:colOff>
      <xdr:row>30</xdr:row>
      <xdr:rowOff>45720</xdr:rowOff>
    </xdr:from>
    <xdr:to>
      <xdr:col>8</xdr:col>
      <xdr:colOff>449580</xdr:colOff>
      <xdr:row>31</xdr:row>
      <xdr:rowOff>68580</xdr:rowOff>
    </xdr:to>
    <xdr:sp macro="" textlink="">
      <xdr:nvSpPr>
        <xdr:cNvPr id="6" name="TextBox 5"/>
        <xdr:cNvSpPr txBox="1"/>
      </xdr:nvSpPr>
      <xdr:spPr>
        <a:xfrm>
          <a:off x="10248900" y="5425440"/>
          <a:ext cx="868680" cy="20574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600" b="1"/>
            <a:t>Source: TNPA 2011</a:t>
          </a:r>
        </a:p>
        <a:p>
          <a:endParaRPr lang="en-US" sz="600"/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838200</xdr:colOff>
      <xdr:row>6</xdr:row>
      <xdr:rowOff>152400</xdr:rowOff>
    </xdr:from>
    <xdr:to>
      <xdr:col>22</xdr:col>
      <xdr:colOff>428625</xdr:colOff>
      <xdr:row>25</xdr:row>
      <xdr:rowOff>147637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20</xdr:col>
      <xdr:colOff>504825</xdr:colOff>
      <xdr:row>24</xdr:row>
      <xdr:rowOff>152400</xdr:rowOff>
    </xdr:from>
    <xdr:to>
      <xdr:col>22</xdr:col>
      <xdr:colOff>390525</xdr:colOff>
      <xdr:row>25</xdr:row>
      <xdr:rowOff>114300</xdr:rowOff>
    </xdr:to>
    <xdr:sp macro="" textlink="">
      <xdr:nvSpPr>
        <xdr:cNvPr id="3" name="TextBox 2"/>
        <xdr:cNvSpPr txBox="1"/>
      </xdr:nvSpPr>
      <xdr:spPr>
        <a:xfrm>
          <a:off x="21604605" y="4716780"/>
          <a:ext cx="1257300" cy="14478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800" b="1"/>
            <a:t>Source</a:t>
          </a:r>
          <a:r>
            <a:rPr lang="en-US" sz="800"/>
            <a:t>: </a:t>
          </a:r>
          <a:r>
            <a:rPr lang="en-US" sz="800" b="1"/>
            <a:t>TCP/TNPA 2010</a:t>
          </a:r>
        </a:p>
      </xdr:txBody>
    </xdr:sp>
    <xdr:clientData/>
  </xdr:twoCellAnchor>
  <xdr:twoCellAnchor>
    <xdr:from>
      <xdr:col>5</xdr:col>
      <xdr:colOff>1190625</xdr:colOff>
      <xdr:row>11</xdr:row>
      <xdr:rowOff>28575</xdr:rowOff>
    </xdr:from>
    <xdr:to>
      <xdr:col>9</xdr:col>
      <xdr:colOff>685800</xdr:colOff>
      <xdr:row>28</xdr:row>
      <xdr:rowOff>138112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0.80095</cdr:x>
      <cdr:y>0.93316</cdr:y>
    </cdr:from>
    <cdr:to>
      <cdr:x>0.99419</cdr:x>
      <cdr:y>0.9926</cdr:y>
    </cdr:to>
    <cdr:sp macro="" textlink="">
      <cdr:nvSpPr>
        <cdr:cNvPr id="2" name="TextBox 2"/>
        <cdr:cNvSpPr txBox="1"/>
      </cdr:nvSpPr>
      <cdr:spPr>
        <a:xfrm xmlns:a="http://schemas.openxmlformats.org/drawingml/2006/main">
          <a:off x="4203623" y="3003371"/>
          <a:ext cx="1014172" cy="191313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solidFill>
            <a:schemeClr val="lt1">
              <a:shade val="50000"/>
            </a:schemeClr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600" b="1"/>
            <a:t>Source</a:t>
          </a:r>
          <a:r>
            <a:rPr lang="en-US" sz="600"/>
            <a:t>: </a:t>
          </a:r>
          <a:r>
            <a:rPr lang="en-US" sz="600" b="1"/>
            <a:t>TCP/TNPA 2010</a:t>
          </a:r>
        </a:p>
      </cdr:txBody>
    </cdr: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142875</xdr:colOff>
      <xdr:row>23</xdr:row>
      <xdr:rowOff>114300</xdr:rowOff>
    </xdr:from>
    <xdr:to>
      <xdr:col>19</xdr:col>
      <xdr:colOff>219075</xdr:colOff>
      <xdr:row>24</xdr:row>
      <xdr:rowOff>114300</xdr:rowOff>
    </xdr:to>
    <xdr:sp macro="" textlink="">
      <xdr:nvSpPr>
        <xdr:cNvPr id="2" name="TextBox 1"/>
        <xdr:cNvSpPr txBox="1"/>
      </xdr:nvSpPr>
      <xdr:spPr>
        <a:xfrm>
          <a:off x="20602575" y="4213860"/>
          <a:ext cx="1447800" cy="18288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800" b="1"/>
            <a:t>Source: TCP/TNPA 2010</a:t>
          </a:r>
        </a:p>
      </xdr:txBody>
    </xdr:sp>
    <xdr:clientData/>
  </xdr:twoCellAnchor>
  <xdr:twoCellAnchor>
    <xdr:from>
      <xdr:col>5</xdr:col>
      <xdr:colOff>0</xdr:colOff>
      <xdr:row>16</xdr:row>
      <xdr:rowOff>87630</xdr:rowOff>
    </xdr:from>
    <xdr:to>
      <xdr:col>8</xdr:col>
      <xdr:colOff>457200</xdr:colOff>
      <xdr:row>31</xdr:row>
      <xdr:rowOff>87630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259080</xdr:colOff>
      <xdr:row>16</xdr:row>
      <xdr:rowOff>87630</xdr:rowOff>
    </xdr:from>
    <xdr:to>
      <xdr:col>13</xdr:col>
      <xdr:colOff>792480</xdr:colOff>
      <xdr:row>31</xdr:row>
      <xdr:rowOff>87630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891540</xdr:colOff>
      <xdr:row>30</xdr:row>
      <xdr:rowOff>60960</xdr:rowOff>
    </xdr:from>
    <xdr:to>
      <xdr:col>13</xdr:col>
      <xdr:colOff>807720</xdr:colOff>
      <xdr:row>31</xdr:row>
      <xdr:rowOff>83820</xdr:rowOff>
    </xdr:to>
    <xdr:sp macro="" textlink="">
      <xdr:nvSpPr>
        <xdr:cNvPr id="5" name="TextBox 4"/>
        <xdr:cNvSpPr txBox="1"/>
      </xdr:nvSpPr>
      <xdr:spPr>
        <a:xfrm>
          <a:off x="16017240" y="5440680"/>
          <a:ext cx="868680" cy="20574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600" b="1"/>
            <a:t>Source: TNPA 2011</a:t>
          </a:r>
        </a:p>
        <a:p>
          <a:endParaRPr lang="en-US" sz="600"/>
        </a:p>
      </xdr:txBody>
    </xdr:sp>
    <xdr:clientData/>
  </xdr:twoCellAnchor>
  <xdr:twoCellAnchor>
    <xdr:from>
      <xdr:col>7</xdr:col>
      <xdr:colOff>952500</xdr:colOff>
      <xdr:row>30</xdr:row>
      <xdr:rowOff>45720</xdr:rowOff>
    </xdr:from>
    <xdr:to>
      <xdr:col>8</xdr:col>
      <xdr:colOff>449580</xdr:colOff>
      <xdr:row>31</xdr:row>
      <xdr:rowOff>68580</xdr:rowOff>
    </xdr:to>
    <xdr:sp macro="" textlink="">
      <xdr:nvSpPr>
        <xdr:cNvPr id="6" name="TextBox 5"/>
        <xdr:cNvSpPr txBox="1"/>
      </xdr:nvSpPr>
      <xdr:spPr>
        <a:xfrm>
          <a:off x="10248900" y="5425440"/>
          <a:ext cx="868680" cy="20574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600" b="1"/>
            <a:t>Source: TNPA 2011</a:t>
          </a:r>
        </a:p>
        <a:p>
          <a:endParaRPr lang="en-US" sz="600"/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464820</xdr:colOff>
      <xdr:row>1</xdr:row>
      <xdr:rowOff>57150</xdr:rowOff>
    </xdr:from>
    <xdr:to>
      <xdr:col>28</xdr:col>
      <xdr:colOff>236220</xdr:colOff>
      <xdr:row>17</xdr:row>
      <xdr:rowOff>68580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261620</xdr:colOff>
      <xdr:row>16</xdr:row>
      <xdr:rowOff>22860</xdr:rowOff>
    </xdr:from>
    <xdr:to>
      <xdr:col>28</xdr:col>
      <xdr:colOff>215900</xdr:colOff>
      <xdr:row>17</xdr:row>
      <xdr:rowOff>30480</xdr:rowOff>
    </xdr:to>
    <xdr:sp macro="" textlink="">
      <xdr:nvSpPr>
        <xdr:cNvPr id="3" name="TextBox 2"/>
        <xdr:cNvSpPr txBox="1"/>
      </xdr:nvSpPr>
      <xdr:spPr>
        <a:xfrm>
          <a:off x="12362180" y="2989580"/>
          <a:ext cx="1173480" cy="1905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600" b="1"/>
            <a:t>Source: TCP/TNPA</a:t>
          </a:r>
          <a:r>
            <a:rPr lang="en-US" sz="600" b="1" baseline="0"/>
            <a:t> - 2010-11</a:t>
          </a:r>
          <a:endParaRPr lang="en-US" sz="600" b="1"/>
        </a:p>
      </xdr:txBody>
    </xdr:sp>
    <xdr:clientData/>
  </xdr:twoCellAnchor>
  <xdr:twoCellAnchor>
    <xdr:from>
      <xdr:col>22</xdr:col>
      <xdr:colOff>441960</xdr:colOff>
      <xdr:row>19</xdr:row>
      <xdr:rowOff>118110</xdr:rowOff>
    </xdr:from>
    <xdr:to>
      <xdr:col>28</xdr:col>
      <xdr:colOff>213360</xdr:colOff>
      <xdr:row>34</xdr:row>
      <xdr:rowOff>110490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213360</xdr:colOff>
      <xdr:row>33</xdr:row>
      <xdr:rowOff>71120</xdr:rowOff>
    </xdr:from>
    <xdr:to>
      <xdr:col>28</xdr:col>
      <xdr:colOff>167640</xdr:colOff>
      <xdr:row>34</xdr:row>
      <xdr:rowOff>78740</xdr:rowOff>
    </xdr:to>
    <xdr:sp macro="" textlink="">
      <xdr:nvSpPr>
        <xdr:cNvPr id="5" name="TextBox 4"/>
        <xdr:cNvSpPr txBox="1"/>
      </xdr:nvSpPr>
      <xdr:spPr>
        <a:xfrm>
          <a:off x="12313920" y="6167120"/>
          <a:ext cx="1173480" cy="1905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600" b="1"/>
            <a:t>Source: TCP/TNPA</a:t>
          </a:r>
          <a:r>
            <a:rPr lang="en-US" sz="600" b="1" baseline="0"/>
            <a:t> - 2010-11</a:t>
          </a:r>
          <a:endParaRPr lang="en-US" sz="600" b="1"/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714375</xdr:colOff>
      <xdr:row>12</xdr:row>
      <xdr:rowOff>42860</xdr:rowOff>
    </xdr:from>
    <xdr:to>
      <xdr:col>14</xdr:col>
      <xdr:colOff>400050</xdr:colOff>
      <xdr:row>32</xdr:row>
      <xdr:rowOff>95249</xdr:rowOff>
    </xdr:to>
    <xdr:graphicFrame macro="">
      <xdr:nvGraphicFramePr>
        <xdr:cNvPr id="13" name="Chart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333375</xdr:colOff>
      <xdr:row>12</xdr:row>
      <xdr:rowOff>4761</xdr:rowOff>
    </xdr:from>
    <xdr:to>
      <xdr:col>5</xdr:col>
      <xdr:colOff>838200</xdr:colOff>
      <xdr:row>31</xdr:row>
      <xdr:rowOff>85724</xdr:rowOff>
    </xdr:to>
    <xdr:graphicFrame macro="">
      <xdr:nvGraphicFramePr>
        <xdr:cNvPr id="19" name="Chart 1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0.74141</cdr:x>
      <cdr:y>0.95429</cdr:y>
    </cdr:from>
    <cdr:to>
      <cdr:x>0.98734</cdr:x>
      <cdr:y>0.99375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009764" y="3554947"/>
          <a:ext cx="1330062" cy="14699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600" b="1"/>
            <a:t>source: TCP/TNPA 2010</a:t>
          </a:r>
        </a:p>
      </cdr:txBody>
    </cdr:sp>
  </cdr:relSizeAnchor>
</c:userShapes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0.7246</cdr:x>
      <cdr:y>0.93961</cdr:y>
    </cdr:from>
    <cdr:to>
      <cdr:x>0.99232</cdr:x>
      <cdr:y>0.9952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3595858" y="3355292"/>
          <a:ext cx="1328567" cy="19848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 b="1"/>
            <a:t>Source: TCP/TNPA 2010</a:t>
          </a:r>
        </a:p>
      </cdr:txBody>
    </cdr:sp>
  </cdr:relSizeAnchor>
</c:userShapes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361950</xdr:colOff>
      <xdr:row>6</xdr:row>
      <xdr:rowOff>9525</xdr:rowOff>
    </xdr:from>
    <xdr:to>
      <xdr:col>19</xdr:col>
      <xdr:colOff>209550</xdr:colOff>
      <xdr:row>23</xdr:row>
      <xdr:rowOff>147637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142875</xdr:colOff>
      <xdr:row>22</xdr:row>
      <xdr:rowOff>114300</xdr:rowOff>
    </xdr:from>
    <xdr:to>
      <xdr:col>19</xdr:col>
      <xdr:colOff>219075</xdr:colOff>
      <xdr:row>23</xdr:row>
      <xdr:rowOff>114300</xdr:rowOff>
    </xdr:to>
    <xdr:sp macro="" textlink="">
      <xdr:nvSpPr>
        <xdr:cNvPr id="3" name="TextBox 2"/>
        <xdr:cNvSpPr txBox="1"/>
      </xdr:nvSpPr>
      <xdr:spPr>
        <a:xfrm>
          <a:off x="19924395" y="4236720"/>
          <a:ext cx="1447800" cy="18288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800" b="1"/>
            <a:t>Source: TCP/TNPA 2010</a:t>
          </a:r>
        </a:p>
      </xdr:txBody>
    </xdr:sp>
    <xdr:clientData/>
  </xdr:twoCellAnchor>
  <xdr:twoCellAnchor>
    <xdr:from>
      <xdr:col>2</xdr:col>
      <xdr:colOff>1504950</xdr:colOff>
      <xdr:row>11</xdr:row>
      <xdr:rowOff>0</xdr:rowOff>
    </xdr:from>
    <xdr:to>
      <xdr:col>7</xdr:col>
      <xdr:colOff>200025</xdr:colOff>
      <xdr:row>29</xdr:row>
      <xdr:rowOff>185737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586740</xdr:colOff>
      <xdr:row>12</xdr:row>
      <xdr:rowOff>3810</xdr:rowOff>
    </xdr:from>
    <xdr:to>
      <xdr:col>21</xdr:col>
      <xdr:colOff>297180</xdr:colOff>
      <xdr:row>26</xdr:row>
      <xdr:rowOff>171450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</xdr:col>
      <xdr:colOff>1043940</xdr:colOff>
      <xdr:row>11</xdr:row>
      <xdr:rowOff>19050</xdr:rowOff>
    </xdr:from>
    <xdr:to>
      <xdr:col>48</xdr:col>
      <xdr:colOff>205740</xdr:colOff>
      <xdr:row>26</xdr:row>
      <xdr:rowOff>3810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106680</xdr:colOff>
      <xdr:row>31</xdr:row>
      <xdr:rowOff>106680</xdr:rowOff>
    </xdr:from>
    <xdr:to>
      <xdr:col>12</xdr:col>
      <xdr:colOff>152400</xdr:colOff>
      <xdr:row>32</xdr:row>
      <xdr:rowOff>114300</xdr:rowOff>
    </xdr:to>
    <xdr:sp macro="" textlink="">
      <xdr:nvSpPr>
        <xdr:cNvPr id="5" name="TextBox 4"/>
        <xdr:cNvSpPr txBox="1"/>
      </xdr:nvSpPr>
      <xdr:spPr>
        <a:xfrm>
          <a:off x="2865120" y="5829300"/>
          <a:ext cx="1242060" cy="1905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600" b="1"/>
            <a:t>Source: TCP/TNPA 2010-11</a:t>
          </a:r>
        </a:p>
      </xdr:txBody>
    </xdr:sp>
    <xdr:clientData/>
  </xdr:twoCellAnchor>
  <xdr:twoCellAnchor>
    <xdr:from>
      <xdr:col>42</xdr:col>
      <xdr:colOff>198120</xdr:colOff>
      <xdr:row>24</xdr:row>
      <xdr:rowOff>160020</xdr:rowOff>
    </xdr:from>
    <xdr:to>
      <xdr:col>48</xdr:col>
      <xdr:colOff>220980</xdr:colOff>
      <xdr:row>25</xdr:row>
      <xdr:rowOff>167640</xdr:rowOff>
    </xdr:to>
    <xdr:sp macro="" textlink="">
      <xdr:nvSpPr>
        <xdr:cNvPr id="6" name="TextBox 5"/>
        <xdr:cNvSpPr txBox="1"/>
      </xdr:nvSpPr>
      <xdr:spPr>
        <a:xfrm>
          <a:off x="13174980" y="4602480"/>
          <a:ext cx="1242060" cy="1905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600" b="1"/>
            <a:t>Source: TCP/TNPA 2010-11</a:t>
          </a:r>
        </a:p>
      </xdr:txBody>
    </xdr:sp>
    <xdr:clientData/>
  </xdr:twoCellAnchor>
  <xdr:twoCellAnchor>
    <xdr:from>
      <xdr:col>15</xdr:col>
      <xdr:colOff>312420</xdr:colOff>
      <xdr:row>25</xdr:row>
      <xdr:rowOff>129540</xdr:rowOff>
    </xdr:from>
    <xdr:to>
      <xdr:col>21</xdr:col>
      <xdr:colOff>266700</xdr:colOff>
      <xdr:row>26</xdr:row>
      <xdr:rowOff>137160</xdr:rowOff>
    </xdr:to>
    <xdr:sp macro="" textlink="">
      <xdr:nvSpPr>
        <xdr:cNvPr id="7" name="TextBox 6"/>
        <xdr:cNvSpPr txBox="1"/>
      </xdr:nvSpPr>
      <xdr:spPr>
        <a:xfrm>
          <a:off x="5440680" y="4754880"/>
          <a:ext cx="1173480" cy="1905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600" b="1"/>
            <a:t>Source: TCP/TNPA</a:t>
          </a:r>
          <a:r>
            <a:rPr lang="en-US" sz="600" b="1" baseline="0"/>
            <a:t> - 2010-11</a:t>
          </a:r>
          <a:endParaRPr lang="en-US" sz="600" b="1"/>
        </a:p>
      </xdr:txBody>
    </xdr:sp>
    <xdr:clientData/>
  </xdr:twoCellAnchor>
</xdr:wsDr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0.74915</cdr:x>
      <cdr:y>0.93105</cdr:y>
    </cdr:from>
    <cdr:to>
      <cdr:x>1</cdr:x>
      <cdr:y>0.98375</cdr:y>
    </cdr:to>
    <cdr:sp macro="" textlink="">
      <cdr:nvSpPr>
        <cdr:cNvPr id="2" name="TextBox 3"/>
        <cdr:cNvSpPr txBox="1"/>
      </cdr:nvSpPr>
      <cdr:spPr>
        <a:xfrm xmlns:a="http://schemas.openxmlformats.org/drawingml/2006/main">
          <a:off x="4210050" y="3365500"/>
          <a:ext cx="1409700" cy="190500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solidFill>
            <a:schemeClr val="lt1">
              <a:shade val="50000"/>
            </a:schemeClr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 b="1"/>
            <a:t>Source: TCP/TNPA 2010</a:t>
          </a:r>
        </a:p>
      </cdr:txBody>
    </cdr:sp>
  </cdr:relSizeAnchor>
</c:userShapes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142875</xdr:colOff>
      <xdr:row>23</xdr:row>
      <xdr:rowOff>114300</xdr:rowOff>
    </xdr:from>
    <xdr:to>
      <xdr:col>19</xdr:col>
      <xdr:colOff>219075</xdr:colOff>
      <xdr:row>24</xdr:row>
      <xdr:rowOff>114300</xdr:rowOff>
    </xdr:to>
    <xdr:sp macro="" textlink="">
      <xdr:nvSpPr>
        <xdr:cNvPr id="4" name="TextBox 3"/>
        <xdr:cNvSpPr txBox="1"/>
      </xdr:nvSpPr>
      <xdr:spPr>
        <a:xfrm>
          <a:off x="18087975" y="4324350"/>
          <a:ext cx="1409700" cy="1905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800" b="1"/>
            <a:t>Source: TCP/TNPA 2010</a:t>
          </a:r>
        </a:p>
      </xdr:txBody>
    </xdr:sp>
    <xdr:clientData/>
  </xdr:twoCellAnchor>
  <xdr:twoCellAnchor>
    <xdr:from>
      <xdr:col>5</xdr:col>
      <xdr:colOff>0</xdr:colOff>
      <xdr:row>16</xdr:row>
      <xdr:rowOff>87630</xdr:rowOff>
    </xdr:from>
    <xdr:to>
      <xdr:col>8</xdr:col>
      <xdr:colOff>457200</xdr:colOff>
      <xdr:row>31</xdr:row>
      <xdr:rowOff>87630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259080</xdr:colOff>
      <xdr:row>16</xdr:row>
      <xdr:rowOff>87630</xdr:rowOff>
    </xdr:from>
    <xdr:to>
      <xdr:col>13</xdr:col>
      <xdr:colOff>792480</xdr:colOff>
      <xdr:row>31</xdr:row>
      <xdr:rowOff>87630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891540</xdr:colOff>
      <xdr:row>30</xdr:row>
      <xdr:rowOff>60960</xdr:rowOff>
    </xdr:from>
    <xdr:to>
      <xdr:col>13</xdr:col>
      <xdr:colOff>807720</xdr:colOff>
      <xdr:row>31</xdr:row>
      <xdr:rowOff>83820</xdr:rowOff>
    </xdr:to>
    <xdr:sp macro="" textlink="">
      <xdr:nvSpPr>
        <xdr:cNvPr id="8" name="TextBox 7"/>
        <xdr:cNvSpPr txBox="1"/>
      </xdr:nvSpPr>
      <xdr:spPr>
        <a:xfrm>
          <a:off x="16017240" y="5440680"/>
          <a:ext cx="868680" cy="20574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600" b="1"/>
            <a:t>Source: TNPA 2011</a:t>
          </a:r>
        </a:p>
        <a:p>
          <a:endParaRPr lang="en-US" sz="600"/>
        </a:p>
      </xdr:txBody>
    </xdr:sp>
    <xdr:clientData/>
  </xdr:twoCellAnchor>
  <xdr:twoCellAnchor>
    <xdr:from>
      <xdr:col>7</xdr:col>
      <xdr:colOff>952500</xdr:colOff>
      <xdr:row>30</xdr:row>
      <xdr:rowOff>45720</xdr:rowOff>
    </xdr:from>
    <xdr:to>
      <xdr:col>8</xdr:col>
      <xdr:colOff>449580</xdr:colOff>
      <xdr:row>31</xdr:row>
      <xdr:rowOff>68580</xdr:rowOff>
    </xdr:to>
    <xdr:sp macro="" textlink="">
      <xdr:nvSpPr>
        <xdr:cNvPr id="9" name="TextBox 8"/>
        <xdr:cNvSpPr txBox="1"/>
      </xdr:nvSpPr>
      <xdr:spPr>
        <a:xfrm>
          <a:off x="10248900" y="5425440"/>
          <a:ext cx="868680" cy="20574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600" b="1"/>
            <a:t>Source: TNPA 2011</a:t>
          </a:r>
        </a:p>
        <a:p>
          <a:endParaRPr lang="en-US" sz="600"/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38100</xdr:colOff>
      <xdr:row>15</xdr:row>
      <xdr:rowOff>38100</xdr:rowOff>
    </xdr:from>
    <xdr:to>
      <xdr:col>8</xdr:col>
      <xdr:colOff>1266825</xdr:colOff>
      <xdr:row>34</xdr:row>
      <xdr:rowOff>14287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9525</xdr:colOff>
      <xdr:row>32</xdr:row>
      <xdr:rowOff>171450</xdr:rowOff>
    </xdr:from>
    <xdr:to>
      <xdr:col>8</xdr:col>
      <xdr:colOff>1228725</xdr:colOff>
      <xdr:row>33</xdr:row>
      <xdr:rowOff>161925</xdr:rowOff>
    </xdr:to>
    <xdr:sp macro="" textlink="">
      <xdr:nvSpPr>
        <xdr:cNvPr id="3" name="TextBox 2"/>
        <xdr:cNvSpPr txBox="1"/>
      </xdr:nvSpPr>
      <xdr:spPr>
        <a:xfrm>
          <a:off x="7439025" y="6038850"/>
          <a:ext cx="1219200" cy="17335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800" b="1"/>
            <a:t>Source: TCP/TNPA 2010</a:t>
          </a:r>
        </a:p>
      </xdr:txBody>
    </xdr:sp>
    <xdr:clientData/>
  </xdr:twoCellAnchor>
  <xdr:twoCellAnchor>
    <xdr:from>
      <xdr:col>15</xdr:col>
      <xdr:colOff>9525</xdr:colOff>
      <xdr:row>9</xdr:row>
      <xdr:rowOff>114300</xdr:rowOff>
    </xdr:from>
    <xdr:to>
      <xdr:col>20</xdr:col>
      <xdr:colOff>657225</xdr:colOff>
      <xdr:row>27</xdr:row>
      <xdr:rowOff>161925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0.78006</cdr:x>
      <cdr:y>0.94795</cdr:y>
    </cdr:from>
    <cdr:to>
      <cdr:x>0.99886</cdr:x>
      <cdr:y>1</cdr:y>
    </cdr:to>
    <cdr:sp macro="" textlink="">
      <cdr:nvSpPr>
        <cdr:cNvPr id="2" name="TextBox 2"/>
        <cdr:cNvSpPr txBox="1"/>
      </cdr:nvSpPr>
      <cdr:spPr>
        <a:xfrm xmlns:a="http://schemas.openxmlformats.org/drawingml/2006/main">
          <a:off x="4346575" y="3295650"/>
          <a:ext cx="1219200" cy="180975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solidFill>
            <a:schemeClr val="lt1">
              <a:shade val="50000"/>
            </a:schemeClr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 b="1"/>
            <a:t>Source: TCP/TNPA 2010</a:t>
          </a:r>
        </a:p>
      </cdr:txBody>
    </cdr:sp>
  </cdr:relSizeAnchor>
</c:userShapes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142875</xdr:colOff>
      <xdr:row>23</xdr:row>
      <xdr:rowOff>114300</xdr:rowOff>
    </xdr:from>
    <xdr:to>
      <xdr:col>19</xdr:col>
      <xdr:colOff>219075</xdr:colOff>
      <xdr:row>24</xdr:row>
      <xdr:rowOff>114300</xdr:rowOff>
    </xdr:to>
    <xdr:sp macro="" textlink="">
      <xdr:nvSpPr>
        <xdr:cNvPr id="2" name="TextBox 1"/>
        <xdr:cNvSpPr txBox="1"/>
      </xdr:nvSpPr>
      <xdr:spPr>
        <a:xfrm>
          <a:off x="20602575" y="4213860"/>
          <a:ext cx="1447800" cy="18288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800" b="1"/>
            <a:t>Source: TCP/TNPA 2010</a:t>
          </a:r>
        </a:p>
      </xdr:txBody>
    </xdr:sp>
    <xdr:clientData/>
  </xdr:twoCellAnchor>
  <xdr:twoCellAnchor>
    <xdr:from>
      <xdr:col>5</xdr:col>
      <xdr:colOff>0</xdr:colOff>
      <xdr:row>16</xdr:row>
      <xdr:rowOff>87630</xdr:rowOff>
    </xdr:from>
    <xdr:to>
      <xdr:col>8</xdr:col>
      <xdr:colOff>457200</xdr:colOff>
      <xdr:row>31</xdr:row>
      <xdr:rowOff>87630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259080</xdr:colOff>
      <xdr:row>16</xdr:row>
      <xdr:rowOff>87630</xdr:rowOff>
    </xdr:from>
    <xdr:to>
      <xdr:col>13</xdr:col>
      <xdr:colOff>792480</xdr:colOff>
      <xdr:row>31</xdr:row>
      <xdr:rowOff>87630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891540</xdr:colOff>
      <xdr:row>30</xdr:row>
      <xdr:rowOff>60960</xdr:rowOff>
    </xdr:from>
    <xdr:to>
      <xdr:col>13</xdr:col>
      <xdr:colOff>807720</xdr:colOff>
      <xdr:row>31</xdr:row>
      <xdr:rowOff>83820</xdr:rowOff>
    </xdr:to>
    <xdr:sp macro="" textlink="">
      <xdr:nvSpPr>
        <xdr:cNvPr id="5" name="TextBox 4"/>
        <xdr:cNvSpPr txBox="1"/>
      </xdr:nvSpPr>
      <xdr:spPr>
        <a:xfrm>
          <a:off x="16017240" y="5440680"/>
          <a:ext cx="868680" cy="20574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600" b="1"/>
            <a:t>Source: TNPA 2011</a:t>
          </a:r>
        </a:p>
        <a:p>
          <a:endParaRPr lang="en-US" sz="600"/>
        </a:p>
      </xdr:txBody>
    </xdr:sp>
    <xdr:clientData/>
  </xdr:twoCellAnchor>
  <xdr:twoCellAnchor>
    <xdr:from>
      <xdr:col>7</xdr:col>
      <xdr:colOff>952500</xdr:colOff>
      <xdr:row>30</xdr:row>
      <xdr:rowOff>45720</xdr:rowOff>
    </xdr:from>
    <xdr:to>
      <xdr:col>8</xdr:col>
      <xdr:colOff>449580</xdr:colOff>
      <xdr:row>31</xdr:row>
      <xdr:rowOff>68580</xdr:rowOff>
    </xdr:to>
    <xdr:sp macro="" textlink="">
      <xdr:nvSpPr>
        <xdr:cNvPr id="6" name="TextBox 5"/>
        <xdr:cNvSpPr txBox="1"/>
      </xdr:nvSpPr>
      <xdr:spPr>
        <a:xfrm>
          <a:off x="10248900" y="5425440"/>
          <a:ext cx="868680" cy="20574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600" b="1"/>
            <a:t>Source: TNPA 2011</a:t>
          </a:r>
        </a:p>
        <a:p>
          <a:endParaRPr lang="en-US" sz="6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142875</xdr:colOff>
      <xdr:row>23</xdr:row>
      <xdr:rowOff>114300</xdr:rowOff>
    </xdr:from>
    <xdr:to>
      <xdr:col>19</xdr:col>
      <xdr:colOff>219075</xdr:colOff>
      <xdr:row>24</xdr:row>
      <xdr:rowOff>114300</xdr:rowOff>
    </xdr:to>
    <xdr:sp macro="" textlink="">
      <xdr:nvSpPr>
        <xdr:cNvPr id="2" name="TextBox 1"/>
        <xdr:cNvSpPr txBox="1"/>
      </xdr:nvSpPr>
      <xdr:spPr>
        <a:xfrm>
          <a:off x="20602575" y="4213860"/>
          <a:ext cx="1447800" cy="18288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800" b="1"/>
            <a:t>Source: TCP/TNPA 2010</a:t>
          </a:r>
        </a:p>
      </xdr:txBody>
    </xdr:sp>
    <xdr:clientData/>
  </xdr:twoCellAnchor>
  <xdr:twoCellAnchor>
    <xdr:from>
      <xdr:col>5</xdr:col>
      <xdr:colOff>0</xdr:colOff>
      <xdr:row>15</xdr:row>
      <xdr:rowOff>129540</xdr:rowOff>
    </xdr:from>
    <xdr:to>
      <xdr:col>8</xdr:col>
      <xdr:colOff>457200</xdr:colOff>
      <xdr:row>31</xdr:row>
      <xdr:rowOff>87630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220980</xdr:colOff>
      <xdr:row>15</xdr:row>
      <xdr:rowOff>68580</xdr:rowOff>
    </xdr:from>
    <xdr:to>
      <xdr:col>13</xdr:col>
      <xdr:colOff>754380</xdr:colOff>
      <xdr:row>33</xdr:row>
      <xdr:rowOff>45720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899160</xdr:colOff>
      <xdr:row>32</xdr:row>
      <xdr:rowOff>15240</xdr:rowOff>
    </xdr:from>
    <xdr:to>
      <xdr:col>13</xdr:col>
      <xdr:colOff>731520</xdr:colOff>
      <xdr:row>33</xdr:row>
      <xdr:rowOff>38100</xdr:rowOff>
    </xdr:to>
    <xdr:sp macro="" textlink="">
      <xdr:nvSpPr>
        <xdr:cNvPr id="5" name="TextBox 4"/>
        <xdr:cNvSpPr txBox="1"/>
      </xdr:nvSpPr>
      <xdr:spPr>
        <a:xfrm>
          <a:off x="16024860" y="5943600"/>
          <a:ext cx="784860" cy="20574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600" b="1"/>
            <a:t>Source: TNPA 2011</a:t>
          </a:r>
        </a:p>
        <a:p>
          <a:endParaRPr lang="en-US" sz="600"/>
        </a:p>
      </xdr:txBody>
    </xdr:sp>
    <xdr:clientData/>
  </xdr:twoCellAnchor>
  <xdr:twoCellAnchor>
    <xdr:from>
      <xdr:col>7</xdr:col>
      <xdr:colOff>952500</xdr:colOff>
      <xdr:row>30</xdr:row>
      <xdr:rowOff>45720</xdr:rowOff>
    </xdr:from>
    <xdr:to>
      <xdr:col>8</xdr:col>
      <xdr:colOff>449580</xdr:colOff>
      <xdr:row>31</xdr:row>
      <xdr:rowOff>68580</xdr:rowOff>
    </xdr:to>
    <xdr:sp macro="" textlink="">
      <xdr:nvSpPr>
        <xdr:cNvPr id="6" name="TextBox 5"/>
        <xdr:cNvSpPr txBox="1"/>
      </xdr:nvSpPr>
      <xdr:spPr>
        <a:xfrm>
          <a:off x="10248900" y="5425440"/>
          <a:ext cx="868680" cy="20574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600" b="1"/>
            <a:t>Source: TNPA 2011</a:t>
          </a:r>
        </a:p>
        <a:p>
          <a:endParaRPr lang="en-US" sz="6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142875</xdr:colOff>
      <xdr:row>23</xdr:row>
      <xdr:rowOff>114300</xdr:rowOff>
    </xdr:from>
    <xdr:to>
      <xdr:col>19</xdr:col>
      <xdr:colOff>219075</xdr:colOff>
      <xdr:row>24</xdr:row>
      <xdr:rowOff>114300</xdr:rowOff>
    </xdr:to>
    <xdr:sp macro="" textlink="">
      <xdr:nvSpPr>
        <xdr:cNvPr id="2" name="TextBox 1"/>
        <xdr:cNvSpPr txBox="1"/>
      </xdr:nvSpPr>
      <xdr:spPr>
        <a:xfrm>
          <a:off x="20602575" y="4396740"/>
          <a:ext cx="1447800" cy="18288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800" b="1"/>
            <a:t>Source: TCP/TNPA 2010</a:t>
          </a:r>
        </a:p>
      </xdr:txBody>
    </xdr:sp>
    <xdr:clientData/>
  </xdr:twoCellAnchor>
  <xdr:twoCellAnchor>
    <xdr:from>
      <xdr:col>5</xdr:col>
      <xdr:colOff>0</xdr:colOff>
      <xdr:row>15</xdr:row>
      <xdr:rowOff>129540</xdr:rowOff>
    </xdr:from>
    <xdr:to>
      <xdr:col>8</xdr:col>
      <xdr:colOff>457200</xdr:colOff>
      <xdr:row>31</xdr:row>
      <xdr:rowOff>87630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220980</xdr:colOff>
      <xdr:row>15</xdr:row>
      <xdr:rowOff>68580</xdr:rowOff>
    </xdr:from>
    <xdr:to>
      <xdr:col>13</xdr:col>
      <xdr:colOff>754380</xdr:colOff>
      <xdr:row>33</xdr:row>
      <xdr:rowOff>45720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899160</xdr:colOff>
      <xdr:row>32</xdr:row>
      <xdr:rowOff>15240</xdr:rowOff>
    </xdr:from>
    <xdr:to>
      <xdr:col>13</xdr:col>
      <xdr:colOff>731520</xdr:colOff>
      <xdr:row>33</xdr:row>
      <xdr:rowOff>38100</xdr:rowOff>
    </xdr:to>
    <xdr:sp macro="" textlink="">
      <xdr:nvSpPr>
        <xdr:cNvPr id="5" name="TextBox 4"/>
        <xdr:cNvSpPr txBox="1"/>
      </xdr:nvSpPr>
      <xdr:spPr>
        <a:xfrm>
          <a:off x="16024860" y="5943600"/>
          <a:ext cx="784860" cy="20574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600" b="1"/>
            <a:t>Source: TNPA 2011</a:t>
          </a:r>
        </a:p>
        <a:p>
          <a:endParaRPr lang="en-US" sz="600"/>
        </a:p>
      </xdr:txBody>
    </xdr:sp>
    <xdr:clientData/>
  </xdr:twoCellAnchor>
  <xdr:twoCellAnchor>
    <xdr:from>
      <xdr:col>7</xdr:col>
      <xdr:colOff>952500</xdr:colOff>
      <xdr:row>30</xdr:row>
      <xdr:rowOff>45720</xdr:rowOff>
    </xdr:from>
    <xdr:to>
      <xdr:col>8</xdr:col>
      <xdr:colOff>449580</xdr:colOff>
      <xdr:row>31</xdr:row>
      <xdr:rowOff>68580</xdr:rowOff>
    </xdr:to>
    <xdr:sp macro="" textlink="">
      <xdr:nvSpPr>
        <xdr:cNvPr id="6" name="TextBox 5"/>
        <xdr:cNvSpPr txBox="1"/>
      </xdr:nvSpPr>
      <xdr:spPr>
        <a:xfrm>
          <a:off x="10248900" y="5608320"/>
          <a:ext cx="868680" cy="20574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600" b="1"/>
            <a:t>Source: TNPA 2011</a:t>
          </a:r>
        </a:p>
        <a:p>
          <a:endParaRPr lang="en-US" sz="6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400049</xdr:colOff>
      <xdr:row>9</xdr:row>
      <xdr:rowOff>76200</xdr:rowOff>
    </xdr:from>
    <xdr:to>
      <xdr:col>23</xdr:col>
      <xdr:colOff>95249</xdr:colOff>
      <xdr:row>26</xdr:row>
      <xdr:rowOff>80962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495300</xdr:colOff>
      <xdr:row>14</xdr:row>
      <xdr:rowOff>47624</xdr:rowOff>
    </xdr:from>
    <xdr:to>
      <xdr:col>12</xdr:col>
      <xdr:colOff>409575</xdr:colOff>
      <xdr:row>31</xdr:row>
      <xdr:rowOff>133349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266700</xdr:colOff>
      <xdr:row>30</xdr:row>
      <xdr:rowOff>123825</xdr:rowOff>
    </xdr:from>
    <xdr:to>
      <xdr:col>12</xdr:col>
      <xdr:colOff>400050</xdr:colOff>
      <xdr:row>31</xdr:row>
      <xdr:rowOff>95250</xdr:rowOff>
    </xdr:to>
    <xdr:sp macro="" textlink="">
      <xdr:nvSpPr>
        <xdr:cNvPr id="5" name="TextBox 1"/>
        <xdr:cNvSpPr txBox="1"/>
      </xdr:nvSpPr>
      <xdr:spPr>
        <a:xfrm>
          <a:off x="9058275" y="5867400"/>
          <a:ext cx="1466850" cy="161925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sz="800" b="1"/>
            <a:t>Source: TCP/TNPA 2010</a:t>
          </a:r>
        </a:p>
        <a:p>
          <a:endParaRPr lang="en-US" sz="1100"/>
        </a:p>
      </xdr:txBody>
    </xdr:sp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0.70998</cdr:x>
      <cdr:y>0.9367</cdr:y>
    </cdr:from>
    <cdr:to>
      <cdr:x>1</cdr:x>
      <cdr:y>0.98663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3590925" y="3055819"/>
          <a:ext cx="1466850" cy="1628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600" b="1"/>
            <a:t>Source: TCP/TNPA 2010</a:t>
          </a:r>
        </a:p>
        <a:p xmlns:a="http://schemas.openxmlformats.org/drawingml/2006/main">
          <a:endParaRPr lang="en-US" sz="1100"/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365760</xdr:colOff>
      <xdr:row>11</xdr:row>
      <xdr:rowOff>110490</xdr:rowOff>
    </xdr:from>
    <xdr:to>
      <xdr:col>44</xdr:col>
      <xdr:colOff>137160</xdr:colOff>
      <xdr:row>26</xdr:row>
      <xdr:rowOff>80010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38</xdr:col>
      <xdr:colOff>15240</xdr:colOff>
      <xdr:row>25</xdr:row>
      <xdr:rowOff>53340</xdr:rowOff>
    </xdr:from>
    <xdr:to>
      <xdr:col>44</xdr:col>
      <xdr:colOff>53340</xdr:colOff>
      <xdr:row>26</xdr:row>
      <xdr:rowOff>76200</xdr:rowOff>
    </xdr:to>
    <xdr:sp macro="" textlink="">
      <xdr:nvSpPr>
        <xdr:cNvPr id="3" name="TextBox 2"/>
        <xdr:cNvSpPr txBox="1"/>
      </xdr:nvSpPr>
      <xdr:spPr>
        <a:xfrm>
          <a:off x="13746480" y="4671060"/>
          <a:ext cx="1257300" cy="20574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600" b="1"/>
            <a:t>Source</a:t>
          </a:r>
          <a:r>
            <a:rPr lang="en-US" sz="600"/>
            <a:t>: TCP/TNPA 2010 - 11</a:t>
          </a:r>
        </a:p>
        <a:p>
          <a:endParaRPr lang="en-US" sz="600"/>
        </a:p>
      </xdr:txBody>
    </xdr:sp>
    <xdr:clientData/>
  </xdr:twoCellAnchor>
  <xdr:twoCellAnchor>
    <xdr:from>
      <xdr:col>3</xdr:col>
      <xdr:colOff>0</xdr:colOff>
      <xdr:row>17</xdr:row>
      <xdr:rowOff>163830</xdr:rowOff>
    </xdr:from>
    <xdr:to>
      <xdr:col>9</xdr:col>
      <xdr:colOff>518160</xdr:colOff>
      <xdr:row>32</xdr:row>
      <xdr:rowOff>148590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129540</xdr:colOff>
      <xdr:row>31</xdr:row>
      <xdr:rowOff>106680</xdr:rowOff>
    </xdr:from>
    <xdr:to>
      <xdr:col>9</xdr:col>
      <xdr:colOff>502920</xdr:colOff>
      <xdr:row>32</xdr:row>
      <xdr:rowOff>129540</xdr:rowOff>
    </xdr:to>
    <xdr:sp macro="" textlink="">
      <xdr:nvSpPr>
        <xdr:cNvPr id="6" name="TextBox 5"/>
        <xdr:cNvSpPr txBox="1"/>
      </xdr:nvSpPr>
      <xdr:spPr>
        <a:xfrm>
          <a:off x="5128260" y="5821680"/>
          <a:ext cx="1257300" cy="20574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600" b="1"/>
            <a:t>Source</a:t>
          </a:r>
          <a:r>
            <a:rPr lang="en-US" sz="600"/>
            <a:t>: TCP/TNPA 2010 - 11</a:t>
          </a:r>
        </a:p>
        <a:p>
          <a:endParaRPr lang="en-US" sz="6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38100</xdr:colOff>
      <xdr:row>6</xdr:row>
      <xdr:rowOff>28575</xdr:rowOff>
    </xdr:from>
    <xdr:to>
      <xdr:col>19</xdr:col>
      <xdr:colOff>504825</xdr:colOff>
      <xdr:row>23</xdr:row>
      <xdr:rowOff>161925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942974</xdr:colOff>
      <xdr:row>11</xdr:row>
      <xdr:rowOff>49530</xdr:rowOff>
    </xdr:from>
    <xdr:to>
      <xdr:col>10</xdr:col>
      <xdr:colOff>742949</xdr:colOff>
      <xdr:row>27</xdr:row>
      <xdr:rowOff>111442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0.81858</cdr:x>
      <cdr:y>0.94301</cdr:y>
    </cdr:from>
    <cdr:to>
      <cdr:x>1</cdr:x>
      <cdr:y>0.99622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654778" y="3057525"/>
          <a:ext cx="1031647" cy="17253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600" b="1"/>
            <a:t>Source: TCP/TNPA 2010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7"/>
  <sheetViews>
    <sheetView topLeftCell="L11" workbookViewId="0">
      <selection activeCell="J18" sqref="J18"/>
    </sheetView>
  </sheetViews>
  <sheetFormatPr defaultRowHeight="12" x14ac:dyDescent="0.25"/>
  <cols>
    <col min="1" max="4" width="8.88671875" style="80"/>
    <col min="5" max="5" width="16.77734375" style="80" customWidth="1"/>
    <col min="6" max="6" width="21.88671875" style="80" bestFit="1" customWidth="1"/>
    <col min="7" max="7" width="16.5546875" style="80" bestFit="1" customWidth="1"/>
    <col min="8" max="8" width="20.44140625" style="80" bestFit="1" customWidth="1"/>
    <col min="9" max="9" width="7.5546875" style="80" customWidth="1"/>
    <col min="10" max="10" width="8.44140625" style="80" customWidth="1"/>
    <col min="11" max="11" width="7.6640625" style="80" customWidth="1"/>
    <col min="12" max="12" width="8.5546875" style="80" customWidth="1"/>
    <col min="13" max="13" width="9.21875" style="80" customWidth="1"/>
    <col min="14" max="14" width="13.5546875" style="80" customWidth="1"/>
    <col min="15" max="16" width="15.88671875" style="80" customWidth="1"/>
    <col min="17" max="18" width="12.88671875" style="80" customWidth="1"/>
    <col min="19" max="19" width="14.5546875" style="80" bestFit="1" customWidth="1"/>
    <col min="20" max="16384" width="8.88671875" style="80"/>
  </cols>
  <sheetData>
    <row r="1" spans="1:24" x14ac:dyDescent="0.25">
      <c r="H1" s="119" t="s">
        <v>70</v>
      </c>
    </row>
    <row r="2" spans="1:24" x14ac:dyDescent="0.25">
      <c r="A2" s="80" t="s">
        <v>68</v>
      </c>
    </row>
    <row r="3" spans="1:24" x14ac:dyDescent="0.25">
      <c r="A3" s="80" t="s">
        <v>69</v>
      </c>
      <c r="E3" s="82" t="s">
        <v>68</v>
      </c>
      <c r="F3" s="82" t="s">
        <v>9</v>
      </c>
      <c r="G3" s="83" t="s">
        <v>0</v>
      </c>
      <c r="H3" s="83" t="s">
        <v>1</v>
      </c>
      <c r="I3" s="82" t="s">
        <v>63</v>
      </c>
      <c r="J3" s="82" t="s">
        <v>64</v>
      </c>
      <c r="K3" s="82" t="s">
        <v>65</v>
      </c>
      <c r="L3" s="82" t="s">
        <v>66</v>
      </c>
      <c r="M3" s="82" t="s">
        <v>67</v>
      </c>
    </row>
    <row r="4" spans="1:24" x14ac:dyDescent="0.25">
      <c r="A4" s="80" t="s">
        <v>10</v>
      </c>
      <c r="F4" s="87" t="s">
        <v>13</v>
      </c>
      <c r="G4" s="87" t="s">
        <v>2</v>
      </c>
      <c r="H4" s="87" t="s">
        <v>3</v>
      </c>
      <c r="I4" s="90">
        <v>15913</v>
      </c>
      <c r="J4" s="91">
        <v>17563</v>
      </c>
      <c r="K4" s="91">
        <v>22479</v>
      </c>
      <c r="L4" s="91">
        <v>24916</v>
      </c>
      <c r="M4" s="109">
        <v>26216</v>
      </c>
      <c r="N4" s="81"/>
      <c r="O4" s="81"/>
      <c r="P4" s="81"/>
      <c r="Q4" s="82" t="s">
        <v>9</v>
      </c>
      <c r="R4" s="83" t="s">
        <v>0</v>
      </c>
      <c r="S4" s="83" t="s">
        <v>1</v>
      </c>
      <c r="T4" s="84" t="s">
        <v>14</v>
      </c>
      <c r="U4" s="85" t="s">
        <v>15</v>
      </c>
      <c r="V4" s="85" t="s">
        <v>16</v>
      </c>
      <c r="W4" s="85" t="s">
        <v>17</v>
      </c>
      <c r="X4" s="86" t="s">
        <v>18</v>
      </c>
    </row>
    <row r="5" spans="1:24" x14ac:dyDescent="0.25">
      <c r="A5" s="80" t="s">
        <v>25</v>
      </c>
      <c r="F5" s="94"/>
      <c r="G5" s="94"/>
      <c r="H5" s="95" t="s">
        <v>4</v>
      </c>
      <c r="I5" s="96">
        <v>230239</v>
      </c>
      <c r="J5" s="105">
        <v>275176</v>
      </c>
      <c r="K5" s="105">
        <v>296936</v>
      </c>
      <c r="L5" s="105">
        <v>293237</v>
      </c>
      <c r="M5" s="110">
        <v>299156</v>
      </c>
      <c r="N5" s="88"/>
      <c r="O5" s="89"/>
      <c r="R5" s="87" t="s">
        <v>7</v>
      </c>
      <c r="S5" s="87" t="s">
        <v>3</v>
      </c>
      <c r="T5" s="90">
        <v>9596</v>
      </c>
      <c r="U5" s="91">
        <v>14315</v>
      </c>
      <c r="V5" s="91">
        <v>8544</v>
      </c>
      <c r="W5" s="91">
        <v>8376</v>
      </c>
      <c r="X5" s="109">
        <v>5272</v>
      </c>
    </row>
    <row r="6" spans="1:24" x14ac:dyDescent="0.25">
      <c r="F6" s="94"/>
      <c r="G6" s="94"/>
      <c r="H6" s="95" t="s">
        <v>5</v>
      </c>
      <c r="I6" s="96">
        <v>59169</v>
      </c>
      <c r="J6" s="105">
        <v>67128</v>
      </c>
      <c r="K6" s="105">
        <v>57431</v>
      </c>
      <c r="L6" s="105">
        <v>58893</v>
      </c>
      <c r="M6" s="110">
        <v>60132</v>
      </c>
      <c r="N6" s="88"/>
      <c r="O6" s="89"/>
      <c r="R6" s="94"/>
      <c r="S6" s="95" t="s">
        <v>4</v>
      </c>
      <c r="T6" s="96">
        <v>245238</v>
      </c>
      <c r="U6" s="105">
        <v>293733</v>
      </c>
      <c r="V6" s="105">
        <v>311874</v>
      </c>
      <c r="W6" s="105">
        <v>317174</v>
      </c>
      <c r="X6" s="110">
        <v>320889</v>
      </c>
    </row>
    <row r="7" spans="1:24" x14ac:dyDescent="0.25">
      <c r="F7" s="94"/>
      <c r="G7" s="98" t="s">
        <v>6</v>
      </c>
      <c r="H7" s="99"/>
      <c r="I7" s="92">
        <v>305321</v>
      </c>
      <c r="J7" s="93">
        <v>359867</v>
      </c>
      <c r="K7" s="93">
        <v>376846</v>
      </c>
      <c r="L7" s="93">
        <v>377046</v>
      </c>
      <c r="M7" s="108">
        <v>385504</v>
      </c>
      <c r="N7" s="88"/>
      <c r="O7" s="89"/>
      <c r="R7" s="94"/>
      <c r="S7" s="95" t="s">
        <v>5</v>
      </c>
      <c r="T7" s="96">
        <v>49417</v>
      </c>
      <c r="U7" s="105">
        <v>69028</v>
      </c>
      <c r="V7" s="105">
        <v>67489</v>
      </c>
      <c r="W7" s="105">
        <v>56885</v>
      </c>
      <c r="X7" s="110">
        <v>62573</v>
      </c>
    </row>
    <row r="8" spans="1:24" x14ac:dyDescent="0.25">
      <c r="F8" s="94"/>
      <c r="G8" s="87" t="s">
        <v>7</v>
      </c>
      <c r="H8" s="87" t="s">
        <v>3</v>
      </c>
      <c r="I8" s="90">
        <v>9596</v>
      </c>
      <c r="J8" s="91">
        <v>14315</v>
      </c>
      <c r="K8" s="91">
        <v>8544</v>
      </c>
      <c r="L8" s="91">
        <v>8376</v>
      </c>
      <c r="M8" s="109">
        <v>5272</v>
      </c>
      <c r="N8" s="97"/>
      <c r="O8" s="89"/>
      <c r="R8" s="98" t="s">
        <v>8</v>
      </c>
      <c r="S8" s="99"/>
      <c r="T8" s="92">
        <v>304251</v>
      </c>
      <c r="U8" s="93">
        <v>377076</v>
      </c>
      <c r="V8" s="93">
        <v>387907</v>
      </c>
      <c r="W8" s="93">
        <v>382435</v>
      </c>
      <c r="X8" s="108">
        <v>388734</v>
      </c>
    </row>
    <row r="9" spans="1:24" x14ac:dyDescent="0.25">
      <c r="F9" s="94"/>
      <c r="G9" s="94"/>
      <c r="H9" s="95" t="s">
        <v>4</v>
      </c>
      <c r="I9" s="96">
        <v>245238</v>
      </c>
      <c r="J9" s="105">
        <v>293733</v>
      </c>
      <c r="K9" s="105">
        <v>311874</v>
      </c>
      <c r="L9" s="105">
        <v>317174</v>
      </c>
      <c r="M9" s="110">
        <v>320889</v>
      </c>
      <c r="N9" s="88"/>
      <c r="O9" s="89"/>
      <c r="R9" s="100"/>
      <c r="S9" s="100"/>
      <c r="T9" s="101"/>
      <c r="U9" s="102"/>
      <c r="V9" s="102"/>
      <c r="W9" s="102"/>
      <c r="X9" s="103"/>
    </row>
    <row r="10" spans="1:24" x14ac:dyDescent="0.25">
      <c r="F10" s="94"/>
      <c r="G10" s="94"/>
      <c r="H10" s="95" t="s">
        <v>5</v>
      </c>
      <c r="I10" s="96">
        <v>49417</v>
      </c>
      <c r="J10" s="105">
        <v>69028</v>
      </c>
      <c r="K10" s="105">
        <v>67489</v>
      </c>
      <c r="L10" s="105">
        <v>56885</v>
      </c>
      <c r="M10" s="110">
        <v>62573</v>
      </c>
      <c r="N10" s="88"/>
      <c r="O10" s="89"/>
    </row>
    <row r="11" spans="1:24" x14ac:dyDescent="0.25">
      <c r="F11" s="94"/>
      <c r="G11" s="98" t="s">
        <v>8</v>
      </c>
      <c r="H11" s="99"/>
      <c r="I11" s="92">
        <v>304251</v>
      </c>
      <c r="J11" s="93">
        <v>377076</v>
      </c>
      <c r="K11" s="93">
        <v>387907</v>
      </c>
      <c r="L11" s="93">
        <v>382435</v>
      </c>
      <c r="M11" s="108">
        <v>388734</v>
      </c>
      <c r="N11" s="88"/>
      <c r="O11" s="89"/>
    </row>
    <row r="12" spans="1:24" x14ac:dyDescent="0.25">
      <c r="E12" s="120" t="s">
        <v>20</v>
      </c>
      <c r="F12" s="104" t="s">
        <v>11</v>
      </c>
      <c r="G12" s="100"/>
      <c r="H12" s="100"/>
      <c r="I12" s="101">
        <v>609572</v>
      </c>
      <c r="J12" s="102">
        <v>736943</v>
      </c>
      <c r="K12" s="102">
        <v>764753</v>
      </c>
      <c r="L12" s="102">
        <v>759481</v>
      </c>
      <c r="M12" s="111">
        <v>774238</v>
      </c>
      <c r="N12" s="97"/>
      <c r="O12" s="89"/>
    </row>
    <row r="13" spans="1:24" x14ac:dyDescent="0.25">
      <c r="N13" s="106"/>
    </row>
    <row r="14" spans="1:24" x14ac:dyDescent="0.25">
      <c r="E14" s="107"/>
      <c r="F14" s="107"/>
      <c r="G14" s="112"/>
      <c r="H14" s="112"/>
      <c r="I14" s="106"/>
      <c r="J14" s="106"/>
      <c r="K14" s="106"/>
      <c r="L14" s="106"/>
      <c r="M14" s="106"/>
      <c r="N14" s="107"/>
    </row>
    <row r="15" spans="1:24" ht="12.6" thickBot="1" x14ac:dyDescent="0.3">
      <c r="E15" s="107"/>
      <c r="F15" s="112"/>
      <c r="G15" s="112"/>
      <c r="H15" s="112"/>
      <c r="I15" s="106"/>
      <c r="J15" s="106"/>
      <c r="K15" s="106"/>
      <c r="L15" s="106"/>
      <c r="M15" s="106"/>
      <c r="N15" s="107"/>
    </row>
    <row r="16" spans="1:24" x14ac:dyDescent="0.25">
      <c r="A16" s="113" t="s">
        <v>26</v>
      </c>
      <c r="B16" s="114"/>
      <c r="C16" s="115"/>
    </row>
    <row r="17" spans="1:3" ht="12.6" thickBot="1" x14ac:dyDescent="0.3">
      <c r="A17" s="116" t="s">
        <v>27</v>
      </c>
      <c r="B17" s="117"/>
      <c r="C17" s="118"/>
    </row>
  </sheetData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5"/>
  <sheetViews>
    <sheetView topLeftCell="F15" workbookViewId="0">
      <selection activeCell="I24" sqref="I24"/>
    </sheetView>
  </sheetViews>
  <sheetFormatPr defaultRowHeight="14.4" x14ac:dyDescent="0.3"/>
  <cols>
    <col min="1" max="1" width="8.88671875" style="65"/>
    <col min="2" max="2" width="20" style="65" bestFit="1" customWidth="1"/>
    <col min="3" max="3" width="23.88671875" style="65" bestFit="1" customWidth="1"/>
    <col min="4" max="4" width="20" style="65" bestFit="1" customWidth="1"/>
    <col min="5" max="5" width="22.77734375" style="65" bestFit="1" customWidth="1"/>
    <col min="6" max="9" width="20" style="65" bestFit="1" customWidth="1"/>
    <col min="10" max="10" width="20" style="65" customWidth="1"/>
    <col min="11" max="11" width="11" style="65" bestFit="1" customWidth="1"/>
    <col min="12" max="12" width="14" style="65" bestFit="1" customWidth="1"/>
    <col min="13" max="13" width="13.88671875" style="65" customWidth="1"/>
    <col min="14" max="14" width="23.88671875" style="65" bestFit="1" customWidth="1"/>
    <col min="15" max="15" width="20" style="65" bestFit="1" customWidth="1"/>
    <col min="16" max="20" width="10" style="65" bestFit="1" customWidth="1"/>
    <col min="21" max="16384" width="8.88671875" style="65"/>
  </cols>
  <sheetData>
    <row r="1" spans="1:20" ht="15.6" x14ac:dyDescent="0.3">
      <c r="A1" s="75" t="s">
        <v>12</v>
      </c>
      <c r="L1" s="68"/>
      <c r="M1" s="66"/>
      <c r="N1" s="66"/>
      <c r="O1" s="66"/>
      <c r="P1" s="60"/>
      <c r="Q1" s="60"/>
      <c r="R1" s="60"/>
      <c r="S1" s="60"/>
      <c r="T1" s="60"/>
    </row>
    <row r="2" spans="1:20" ht="15.6" x14ac:dyDescent="0.3">
      <c r="A2" s="149" t="s">
        <v>72</v>
      </c>
      <c r="B2" s="150" t="s">
        <v>25</v>
      </c>
      <c r="C2" s="66"/>
      <c r="D2" s="66"/>
      <c r="E2" s="60"/>
      <c r="F2" s="60"/>
      <c r="G2" s="60"/>
      <c r="H2" s="60"/>
      <c r="I2" s="60"/>
      <c r="J2" s="60"/>
      <c r="M2" s="60"/>
      <c r="P2" s="67"/>
      <c r="Q2" s="67"/>
      <c r="R2" s="67"/>
      <c r="S2" s="67"/>
      <c r="T2" s="67"/>
    </row>
    <row r="3" spans="1:20" x14ac:dyDescent="0.3">
      <c r="A3" s="149" t="s">
        <v>73</v>
      </c>
      <c r="B3" s="151"/>
      <c r="E3" s="67"/>
      <c r="F3" s="67"/>
      <c r="G3" s="67"/>
      <c r="H3" s="67"/>
      <c r="I3" s="67"/>
      <c r="J3" s="67"/>
      <c r="P3" s="67"/>
      <c r="Q3" s="67"/>
      <c r="R3" s="67"/>
      <c r="S3" s="67"/>
      <c r="T3" s="67"/>
    </row>
    <row r="4" spans="1:20" ht="15.6" x14ac:dyDescent="0.3">
      <c r="A4" s="151"/>
      <c r="B4" s="151"/>
      <c r="E4" s="67"/>
      <c r="F4" s="156"/>
      <c r="G4" s="156" t="s">
        <v>86</v>
      </c>
      <c r="H4" s="156"/>
      <c r="I4" s="156"/>
      <c r="J4" s="67"/>
      <c r="N4" s="75"/>
      <c r="O4" s="75"/>
      <c r="P4" s="76"/>
      <c r="Q4" s="76"/>
      <c r="R4" s="76"/>
      <c r="S4" s="76"/>
      <c r="T4" s="76"/>
    </row>
    <row r="5" spans="1:20" x14ac:dyDescent="0.3">
      <c r="A5" s="75" t="s">
        <v>74</v>
      </c>
      <c r="C5" s="75"/>
      <c r="D5" s="75"/>
      <c r="E5" s="76"/>
      <c r="F5" s="76"/>
      <c r="G5" s="76"/>
      <c r="H5" s="76"/>
      <c r="I5" s="76"/>
      <c r="J5" s="76"/>
      <c r="P5" s="67"/>
      <c r="Q5" s="67"/>
      <c r="R5" s="67"/>
      <c r="S5" s="67"/>
      <c r="T5" s="67"/>
    </row>
    <row r="6" spans="1:20" ht="15.6" x14ac:dyDescent="0.3">
      <c r="C6" s="30" t="s">
        <v>28</v>
      </c>
      <c r="D6" s="20" t="s">
        <v>23</v>
      </c>
      <c r="E6" s="20" t="s">
        <v>0</v>
      </c>
      <c r="F6" s="20" t="s">
        <v>1</v>
      </c>
      <c r="G6" s="152">
        <v>40179</v>
      </c>
      <c r="H6" s="153">
        <v>40210</v>
      </c>
      <c r="I6" s="153">
        <v>40238</v>
      </c>
      <c r="J6" s="153">
        <v>40269</v>
      </c>
      <c r="K6" s="154">
        <v>40299</v>
      </c>
      <c r="L6" s="153">
        <v>40330</v>
      </c>
      <c r="M6" s="161">
        <v>40360</v>
      </c>
      <c r="N6" s="160"/>
    </row>
    <row r="7" spans="1:20" x14ac:dyDescent="0.3">
      <c r="C7" s="30" t="s">
        <v>29</v>
      </c>
      <c r="D7" s="1" t="s">
        <v>30</v>
      </c>
      <c r="E7" s="1" t="s">
        <v>2</v>
      </c>
      <c r="F7" s="1" t="s">
        <v>3</v>
      </c>
      <c r="G7" s="2">
        <v>0</v>
      </c>
      <c r="H7" s="3">
        <v>0</v>
      </c>
      <c r="I7" s="3">
        <v>0</v>
      </c>
      <c r="J7" s="3">
        <v>0</v>
      </c>
      <c r="K7" s="4">
        <v>0</v>
      </c>
      <c r="L7" s="3">
        <v>0</v>
      </c>
      <c r="M7" s="162">
        <v>0</v>
      </c>
      <c r="N7" s="67"/>
    </row>
    <row r="8" spans="1:20" x14ac:dyDescent="0.3">
      <c r="C8" s="5"/>
      <c r="D8" s="5"/>
      <c r="E8" s="5"/>
      <c r="F8" s="6" t="s">
        <v>4</v>
      </c>
      <c r="G8" s="7">
        <v>8023</v>
      </c>
      <c r="H8" s="8">
        <v>22395</v>
      </c>
      <c r="I8" s="8">
        <v>3004</v>
      </c>
      <c r="J8" s="8">
        <v>18589</v>
      </c>
      <c r="K8" s="9">
        <v>4284</v>
      </c>
      <c r="L8" s="8">
        <v>1060</v>
      </c>
      <c r="M8" s="163">
        <v>2651</v>
      </c>
      <c r="N8" s="67"/>
    </row>
    <row r="9" spans="1:20" x14ac:dyDescent="0.3">
      <c r="C9" s="5"/>
      <c r="D9" s="5"/>
      <c r="E9" s="10" t="s">
        <v>6</v>
      </c>
      <c r="F9" s="11"/>
      <c r="G9" s="12">
        <f>SUM(G7:G8)</f>
        <v>8023</v>
      </c>
      <c r="H9" s="12">
        <f t="shared" ref="H9:M9" si="0">SUM(H7:H8)</f>
        <v>22395</v>
      </c>
      <c r="I9" s="12">
        <f t="shared" si="0"/>
        <v>3004</v>
      </c>
      <c r="J9" s="12">
        <f t="shared" si="0"/>
        <v>18589</v>
      </c>
      <c r="K9" s="12">
        <f t="shared" si="0"/>
        <v>4284</v>
      </c>
      <c r="L9" s="12">
        <f t="shared" si="0"/>
        <v>1060</v>
      </c>
      <c r="M9" s="164">
        <f t="shared" si="0"/>
        <v>2651</v>
      </c>
      <c r="N9" s="76"/>
    </row>
    <row r="10" spans="1:20" ht="15.6" x14ac:dyDescent="0.3">
      <c r="C10" s="5"/>
      <c r="D10" s="5"/>
      <c r="E10" s="20" t="s">
        <v>0</v>
      </c>
      <c r="F10" s="20" t="s">
        <v>1</v>
      </c>
      <c r="G10" s="152">
        <v>40179</v>
      </c>
      <c r="H10" s="153">
        <v>40210</v>
      </c>
      <c r="I10" s="153">
        <v>40238</v>
      </c>
      <c r="J10" s="153">
        <v>40269</v>
      </c>
      <c r="K10" s="154">
        <v>40299</v>
      </c>
      <c r="L10" s="153">
        <v>40330</v>
      </c>
      <c r="M10" s="161">
        <v>40360</v>
      </c>
      <c r="N10" s="76"/>
    </row>
    <row r="11" spans="1:20" x14ac:dyDescent="0.3">
      <c r="B11" s="68"/>
      <c r="C11" s="5"/>
      <c r="D11" s="5"/>
      <c r="E11" s="1" t="s">
        <v>7</v>
      </c>
      <c r="F11" s="1" t="s">
        <v>3</v>
      </c>
      <c r="G11" s="2">
        <v>0</v>
      </c>
      <c r="H11" s="3">
        <v>0</v>
      </c>
      <c r="I11" s="3">
        <v>0</v>
      </c>
      <c r="J11" s="3">
        <v>0</v>
      </c>
      <c r="K11" s="4">
        <v>0</v>
      </c>
      <c r="L11" s="3">
        <v>0</v>
      </c>
      <c r="M11" s="162">
        <v>0</v>
      </c>
      <c r="N11" s="67"/>
    </row>
    <row r="12" spans="1:20" x14ac:dyDescent="0.3">
      <c r="C12" s="5"/>
      <c r="D12" s="5"/>
      <c r="E12" s="5"/>
      <c r="F12" s="6" t="s">
        <v>4</v>
      </c>
      <c r="G12" s="7">
        <v>408552</v>
      </c>
      <c r="H12" s="8">
        <v>276795</v>
      </c>
      <c r="I12" s="8">
        <v>416805</v>
      </c>
      <c r="J12" s="8">
        <v>133759</v>
      </c>
      <c r="K12" s="9">
        <v>315555</v>
      </c>
      <c r="L12" s="8">
        <v>166211</v>
      </c>
      <c r="M12" s="163">
        <v>242262</v>
      </c>
      <c r="N12" s="67"/>
    </row>
    <row r="13" spans="1:20" hidden="1" x14ac:dyDescent="0.3">
      <c r="C13" s="5"/>
      <c r="D13" s="5"/>
      <c r="E13" s="10" t="s">
        <v>8</v>
      </c>
      <c r="F13" s="11"/>
      <c r="G13" s="12">
        <f>SUM(G11:G12)</f>
        <v>408552</v>
      </c>
      <c r="H13" s="12">
        <f t="shared" ref="H13:M13" si="1">SUM(H11:H12)</f>
        <v>276795</v>
      </c>
      <c r="I13" s="12">
        <f t="shared" si="1"/>
        <v>416805</v>
      </c>
      <c r="J13" s="12">
        <f t="shared" si="1"/>
        <v>133759</v>
      </c>
      <c r="K13" s="12">
        <f t="shared" si="1"/>
        <v>315555</v>
      </c>
      <c r="L13" s="12">
        <f t="shared" si="1"/>
        <v>166211</v>
      </c>
      <c r="M13" s="164">
        <f t="shared" si="1"/>
        <v>242262</v>
      </c>
      <c r="N13" s="76"/>
    </row>
    <row r="14" spans="1:20" x14ac:dyDescent="0.3">
      <c r="C14" s="5"/>
      <c r="D14" s="5"/>
      <c r="E14" s="1" t="s">
        <v>5</v>
      </c>
      <c r="F14" s="38" t="s">
        <v>5</v>
      </c>
      <c r="G14" s="157">
        <v>0</v>
      </c>
      <c r="H14" s="158">
        <v>0</v>
      </c>
      <c r="I14" s="158">
        <v>0</v>
      </c>
      <c r="J14" s="158">
        <v>0</v>
      </c>
      <c r="K14" s="159">
        <v>0</v>
      </c>
      <c r="L14" s="158">
        <v>0</v>
      </c>
      <c r="M14" s="165">
        <v>0</v>
      </c>
      <c r="N14" s="67"/>
    </row>
    <row r="15" spans="1:20" x14ac:dyDescent="0.3">
      <c r="C15" s="155"/>
      <c r="D15" s="30" t="s">
        <v>31</v>
      </c>
      <c r="E15" s="15"/>
      <c r="F15" s="15"/>
      <c r="G15" s="16">
        <v>416575</v>
      </c>
      <c r="H15" s="17">
        <v>299190</v>
      </c>
      <c r="I15" s="17">
        <v>419809</v>
      </c>
      <c r="J15" s="17">
        <v>152348</v>
      </c>
      <c r="K15" s="18">
        <v>319839</v>
      </c>
      <c r="L15" s="17">
        <v>167271</v>
      </c>
      <c r="M15" s="166">
        <v>244913</v>
      </c>
      <c r="N15" s="79"/>
    </row>
    <row r="16" spans="1:20" x14ac:dyDescent="0.3">
      <c r="G16" s="67"/>
    </row>
    <row r="33" spans="7:9" x14ac:dyDescent="0.3">
      <c r="G33" s="151"/>
      <c r="H33" s="151"/>
      <c r="I33" s="151"/>
    </row>
    <row r="34" spans="7:9" x14ac:dyDescent="0.3">
      <c r="G34" s="151"/>
      <c r="H34" s="151"/>
      <c r="I34" s="151"/>
    </row>
    <row r="35" spans="7:9" x14ac:dyDescent="0.3">
      <c r="G35" s="151"/>
      <c r="H35" s="151"/>
      <c r="I35" s="151"/>
    </row>
  </sheetData>
  <pageMargins left="0.7" right="0.7" top="0.75" bottom="0.75" header="0.3" footer="0.3"/>
  <pageSetup orientation="portrait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33"/>
  <sheetViews>
    <sheetView topLeftCell="M14" zoomScale="75" zoomScaleNormal="75" workbookViewId="0">
      <selection activeCell="AG27" sqref="AG27"/>
    </sheetView>
  </sheetViews>
  <sheetFormatPr defaultRowHeight="14.4" x14ac:dyDescent="0.3"/>
  <cols>
    <col min="1" max="1" width="23.88671875" bestFit="1" customWidth="1"/>
    <col min="2" max="2" width="20" hidden="1" customWidth="1"/>
    <col min="3" max="3" width="17" hidden="1" customWidth="1"/>
    <col min="4" max="4" width="23.88671875" customWidth="1"/>
    <col min="5" max="6" width="20" hidden="1" customWidth="1"/>
    <col min="7" max="7" width="20" customWidth="1"/>
    <col min="8" max="9" width="20" hidden="1" customWidth="1"/>
    <col min="10" max="10" width="14.6640625" customWidth="1"/>
    <col min="11" max="11" width="20" hidden="1" customWidth="1"/>
    <col min="12" max="12" width="0" hidden="1" customWidth="1"/>
    <col min="13" max="13" width="13.109375" bestFit="1" customWidth="1"/>
    <col min="14" max="14" width="16.109375" hidden="1" customWidth="1"/>
    <col min="15" max="15" width="15.109375" hidden="1" customWidth="1"/>
    <col min="17" max="17" width="0" hidden="1" customWidth="1"/>
    <col min="18" max="18" width="10" hidden="1" customWidth="1"/>
    <col min="19" max="19" width="10" bestFit="1" customWidth="1"/>
    <col min="20" max="20" width="10" hidden="1" customWidth="1"/>
    <col min="21" max="21" width="0" hidden="1" customWidth="1"/>
    <col min="22" max="22" width="9.5546875" bestFit="1" customWidth="1"/>
    <col min="26" max="26" width="25.5546875" bestFit="1" customWidth="1"/>
  </cols>
  <sheetData>
    <row r="1" spans="1:52" x14ac:dyDescent="0.3">
      <c r="A1" s="63" t="s">
        <v>12</v>
      </c>
    </row>
    <row r="2" spans="1:52" x14ac:dyDescent="0.3">
      <c r="A2" s="63" t="s">
        <v>55</v>
      </c>
    </row>
    <row r="3" spans="1:52" x14ac:dyDescent="0.3">
      <c r="A3" t="s">
        <v>25</v>
      </c>
    </row>
    <row r="4" spans="1:52" ht="15" thickBot="1" x14ac:dyDescent="0.35">
      <c r="A4" s="77" t="s">
        <v>61</v>
      </c>
    </row>
    <row r="5" spans="1:52" ht="15" thickBot="1" x14ac:dyDescent="0.35">
      <c r="A5" s="63"/>
      <c r="B5" s="211" t="s">
        <v>46</v>
      </c>
      <c r="C5" s="212"/>
      <c r="D5" s="213"/>
      <c r="E5" s="214" t="s">
        <v>49</v>
      </c>
      <c r="F5" s="215"/>
      <c r="G5" s="216"/>
      <c r="H5" s="217" t="s">
        <v>50</v>
      </c>
      <c r="I5" s="218"/>
      <c r="J5" s="219"/>
      <c r="K5" s="220" t="s">
        <v>51</v>
      </c>
      <c r="L5" s="221"/>
      <c r="M5" s="222"/>
      <c r="N5" s="223" t="s">
        <v>52</v>
      </c>
      <c r="O5" s="224"/>
      <c r="P5" s="225"/>
      <c r="Q5" s="226" t="s">
        <v>53</v>
      </c>
      <c r="R5" s="227"/>
      <c r="S5" s="228"/>
      <c r="T5" s="208" t="s">
        <v>54</v>
      </c>
      <c r="U5" s="209"/>
      <c r="V5" s="210"/>
      <c r="Z5" s="65"/>
      <c r="AA5" s="229"/>
      <c r="AB5" s="229"/>
      <c r="AC5" s="229"/>
      <c r="AD5" s="229"/>
      <c r="AE5" s="229"/>
      <c r="AF5" s="229"/>
      <c r="AG5" s="229"/>
      <c r="AH5" s="229"/>
      <c r="AI5" s="229"/>
      <c r="AJ5" s="229"/>
      <c r="AK5" s="229"/>
      <c r="AL5" s="229"/>
      <c r="AM5" s="229"/>
      <c r="AN5" s="229"/>
      <c r="AO5" s="229"/>
      <c r="AP5" s="229"/>
      <c r="AQ5" s="229"/>
      <c r="AR5" s="229"/>
      <c r="AS5" s="229"/>
      <c r="AT5" s="229"/>
      <c r="AU5" s="229"/>
      <c r="AV5" s="65"/>
      <c r="AW5" s="65"/>
      <c r="AX5" s="65"/>
      <c r="AY5" s="65"/>
      <c r="AZ5" s="65"/>
    </row>
    <row r="6" spans="1:52" x14ac:dyDescent="0.3">
      <c r="A6" s="63" t="s">
        <v>58</v>
      </c>
      <c r="B6" s="63" t="s">
        <v>47</v>
      </c>
      <c r="C6" s="63" t="s">
        <v>45</v>
      </c>
      <c r="D6" s="63" t="s">
        <v>48</v>
      </c>
      <c r="E6" s="63" t="s">
        <v>47</v>
      </c>
      <c r="F6" s="63" t="s">
        <v>45</v>
      </c>
      <c r="G6" s="63" t="s">
        <v>48</v>
      </c>
      <c r="H6" s="63" t="s">
        <v>47</v>
      </c>
      <c r="I6" s="63" t="s">
        <v>45</v>
      </c>
      <c r="J6" s="63" t="s">
        <v>48</v>
      </c>
      <c r="K6" s="63" t="s">
        <v>47</v>
      </c>
      <c r="L6" s="63" t="s">
        <v>45</v>
      </c>
      <c r="M6" s="63" t="s">
        <v>48</v>
      </c>
      <c r="N6" s="63" t="s">
        <v>47</v>
      </c>
      <c r="O6" s="63" t="s">
        <v>45</v>
      </c>
      <c r="P6" s="63" t="s">
        <v>48</v>
      </c>
      <c r="Q6" s="63" t="s">
        <v>47</v>
      </c>
      <c r="R6" s="63" t="s">
        <v>45</v>
      </c>
      <c r="S6" s="63" t="s">
        <v>48</v>
      </c>
      <c r="T6" s="63" t="s">
        <v>47</v>
      </c>
      <c r="U6" s="63" t="s">
        <v>45</v>
      </c>
      <c r="V6" s="63" t="s">
        <v>48</v>
      </c>
      <c r="Z6" s="141"/>
      <c r="AA6" s="75"/>
      <c r="AB6" s="75"/>
      <c r="AC6" s="75"/>
      <c r="AD6" s="75"/>
      <c r="AE6" s="75"/>
      <c r="AF6" s="75"/>
      <c r="AG6" s="75"/>
      <c r="AH6" s="75"/>
      <c r="AI6" s="75"/>
      <c r="AJ6" s="75"/>
      <c r="AK6" s="75"/>
      <c r="AL6" s="75"/>
      <c r="AM6" s="75"/>
      <c r="AN6" s="75"/>
      <c r="AO6" s="75"/>
      <c r="AP6" s="75"/>
      <c r="AQ6" s="75"/>
      <c r="AR6" s="75"/>
      <c r="AS6" s="75"/>
      <c r="AT6" s="75"/>
      <c r="AU6" s="75"/>
      <c r="AV6" s="65"/>
      <c r="AW6" s="65"/>
      <c r="AX6" s="65"/>
      <c r="AY6" s="65"/>
      <c r="AZ6" s="65"/>
    </row>
    <row r="7" spans="1:52" x14ac:dyDescent="0.3">
      <c r="A7" s="62" t="s">
        <v>4</v>
      </c>
      <c r="B7" s="69">
        <v>63905</v>
      </c>
      <c r="C7" s="69">
        <v>8033</v>
      </c>
      <c r="D7" s="69">
        <f>SUM(B7:C7)</f>
        <v>71938</v>
      </c>
      <c r="E7" s="69">
        <v>69739</v>
      </c>
      <c r="F7" s="69">
        <v>7068</v>
      </c>
      <c r="G7" s="69">
        <f>SUM(E7:F7)</f>
        <v>76807</v>
      </c>
      <c r="H7" s="69">
        <v>59060</v>
      </c>
      <c r="I7" s="69">
        <v>10390</v>
      </c>
      <c r="J7" s="69">
        <f>SUM(H7:I7)</f>
        <v>69450</v>
      </c>
      <c r="K7" s="69">
        <v>79722</v>
      </c>
      <c r="L7" s="69">
        <v>12211</v>
      </c>
      <c r="M7" s="69">
        <f t="shared" ref="M7:M9" si="0">SUM(K7:L7)</f>
        <v>91933</v>
      </c>
      <c r="N7" s="69">
        <v>65542</v>
      </c>
      <c r="O7" s="69">
        <v>9559</v>
      </c>
      <c r="P7" s="69">
        <f t="shared" ref="P7:P9" si="1">SUM(N7:O7)</f>
        <v>75101</v>
      </c>
      <c r="Q7" s="69">
        <v>68249</v>
      </c>
      <c r="R7" s="69">
        <v>9014</v>
      </c>
      <c r="S7" s="69">
        <f t="shared" ref="S7:S9" si="2">SUM(Q7:R7)</f>
        <v>77263</v>
      </c>
      <c r="T7" s="69">
        <v>75729</v>
      </c>
      <c r="U7" s="69">
        <v>13846</v>
      </c>
      <c r="V7" s="69">
        <f>SUM(T7:U7)</f>
        <v>89575</v>
      </c>
      <c r="Z7" s="142"/>
      <c r="AA7" s="143"/>
      <c r="AB7" s="143"/>
      <c r="AC7" s="143"/>
      <c r="AD7" s="143"/>
      <c r="AE7" s="143"/>
      <c r="AF7" s="143"/>
      <c r="AG7" s="143"/>
      <c r="AH7" s="143"/>
      <c r="AI7" s="143"/>
      <c r="AJ7" s="143"/>
      <c r="AK7" s="143"/>
      <c r="AL7" s="143"/>
      <c r="AM7" s="143"/>
      <c r="AN7" s="143"/>
      <c r="AO7" s="143"/>
      <c r="AP7" s="143"/>
      <c r="AQ7" s="143"/>
      <c r="AR7" s="143"/>
      <c r="AS7" s="143"/>
      <c r="AT7" s="143"/>
      <c r="AU7" s="143"/>
      <c r="AV7" s="65"/>
      <c r="AW7" s="65"/>
      <c r="AX7" s="65"/>
      <c r="AY7" s="65"/>
      <c r="AZ7" s="65"/>
    </row>
    <row r="8" spans="1:52" x14ac:dyDescent="0.3">
      <c r="A8" s="62" t="s">
        <v>3</v>
      </c>
      <c r="B8" s="69">
        <v>115</v>
      </c>
      <c r="C8" s="69">
        <v>217</v>
      </c>
      <c r="D8" s="69">
        <f>SUM(B8:C8)</f>
        <v>332</v>
      </c>
      <c r="E8" s="69">
        <v>699</v>
      </c>
      <c r="F8" s="69">
        <v>464</v>
      </c>
      <c r="G8" s="69">
        <f>SUM(E8:F8)</f>
        <v>1163</v>
      </c>
      <c r="H8" s="69">
        <v>382</v>
      </c>
      <c r="I8" s="69">
        <v>493</v>
      </c>
      <c r="J8" s="69">
        <f>SUM(H8:I8)</f>
        <v>875</v>
      </c>
      <c r="K8" s="69">
        <v>581</v>
      </c>
      <c r="L8" s="69">
        <v>194</v>
      </c>
      <c r="M8" s="69">
        <f t="shared" si="0"/>
        <v>775</v>
      </c>
      <c r="N8" s="69">
        <v>288</v>
      </c>
      <c r="O8" s="69">
        <v>329</v>
      </c>
      <c r="P8" s="69">
        <f t="shared" si="1"/>
        <v>617</v>
      </c>
      <c r="Q8" s="69">
        <v>337</v>
      </c>
      <c r="R8" s="69">
        <v>735</v>
      </c>
      <c r="S8" s="69">
        <f t="shared" si="2"/>
        <v>1072</v>
      </c>
      <c r="T8" s="69">
        <v>283</v>
      </c>
      <c r="U8" s="69">
        <v>863</v>
      </c>
      <c r="V8" s="69">
        <f>SUM(T8:U8)</f>
        <v>1146</v>
      </c>
      <c r="Z8" s="142"/>
      <c r="AA8" s="143"/>
      <c r="AB8" s="143"/>
      <c r="AC8" s="143"/>
      <c r="AD8" s="143"/>
      <c r="AE8" s="143"/>
      <c r="AF8" s="143"/>
      <c r="AG8" s="143"/>
      <c r="AH8" s="143"/>
      <c r="AI8" s="143"/>
      <c r="AJ8" s="143"/>
      <c r="AK8" s="143"/>
      <c r="AL8" s="143"/>
      <c r="AM8" s="143"/>
      <c r="AN8" s="143"/>
      <c r="AO8" s="143"/>
      <c r="AP8" s="143"/>
      <c r="AQ8" s="143"/>
      <c r="AR8" s="143"/>
      <c r="AS8" s="143"/>
      <c r="AT8" s="143"/>
      <c r="AU8" s="143"/>
      <c r="AV8" s="65"/>
      <c r="AW8" s="65"/>
      <c r="AX8" s="65"/>
      <c r="AY8" s="65"/>
      <c r="AZ8" s="65"/>
    </row>
    <row r="9" spans="1:52" x14ac:dyDescent="0.3">
      <c r="A9" s="62" t="s">
        <v>5</v>
      </c>
      <c r="B9" s="69">
        <v>17706</v>
      </c>
      <c r="C9" s="69">
        <v>4248</v>
      </c>
      <c r="D9" s="69">
        <f>SUM(B9:C9)</f>
        <v>21954</v>
      </c>
      <c r="E9" s="69">
        <v>22880</v>
      </c>
      <c r="F9" s="69">
        <v>6090</v>
      </c>
      <c r="G9" s="69">
        <f>SUM(E9:F9)</f>
        <v>28970</v>
      </c>
      <c r="H9" s="69">
        <v>17770</v>
      </c>
      <c r="I9" s="69">
        <v>4189</v>
      </c>
      <c r="J9" s="69">
        <f>SUM(H9:I9)</f>
        <v>21959</v>
      </c>
      <c r="K9" s="69">
        <v>18851</v>
      </c>
      <c r="L9" s="69">
        <v>3083</v>
      </c>
      <c r="M9" s="69">
        <f t="shared" si="0"/>
        <v>21934</v>
      </c>
      <c r="N9" s="69">
        <v>13426</v>
      </c>
      <c r="O9" s="69">
        <v>2288</v>
      </c>
      <c r="P9" s="69">
        <f t="shared" si="1"/>
        <v>15714</v>
      </c>
      <c r="Q9" s="69">
        <v>22057</v>
      </c>
      <c r="R9" s="69">
        <v>2958</v>
      </c>
      <c r="S9" s="69">
        <f t="shared" si="2"/>
        <v>25015</v>
      </c>
      <c r="T9" s="69">
        <v>19035</v>
      </c>
      <c r="U9" s="69">
        <v>2213</v>
      </c>
      <c r="V9" s="69">
        <f>SUM(T9:U9)</f>
        <v>21248</v>
      </c>
      <c r="Z9" s="142"/>
      <c r="AA9" s="143"/>
      <c r="AB9" s="143"/>
      <c r="AC9" s="143"/>
      <c r="AD9" s="143"/>
      <c r="AE9" s="143"/>
      <c r="AF9" s="143"/>
      <c r="AG9" s="143"/>
      <c r="AH9" s="143"/>
      <c r="AI9" s="143"/>
      <c r="AJ9" s="143"/>
      <c r="AK9" s="143"/>
      <c r="AL9" s="143"/>
      <c r="AM9" s="143"/>
      <c r="AN9" s="143"/>
      <c r="AO9" s="143"/>
      <c r="AP9" s="143"/>
      <c r="AQ9" s="143"/>
      <c r="AR9" s="143"/>
      <c r="AS9" s="143"/>
      <c r="AT9" s="143"/>
      <c r="AU9" s="143"/>
      <c r="AV9" s="65"/>
      <c r="AW9" s="65"/>
      <c r="AX9" s="65"/>
      <c r="AY9" s="65"/>
      <c r="AZ9" s="65"/>
    </row>
    <row r="10" spans="1:52" ht="15" thickBot="1" x14ac:dyDescent="0.35">
      <c r="A10" s="62" t="s">
        <v>56</v>
      </c>
      <c r="B10" s="70">
        <f>SUM(B7:B9)</f>
        <v>81726</v>
      </c>
      <c r="C10" s="70">
        <f>SUM(C7:C9)</f>
        <v>12498</v>
      </c>
      <c r="D10" s="70">
        <f>SUM(B10:C10)</f>
        <v>94224</v>
      </c>
      <c r="E10" s="70">
        <f>SUM(E7:E9)</f>
        <v>93318</v>
      </c>
      <c r="F10" s="70">
        <f>SUM(F7:F9)</f>
        <v>13622</v>
      </c>
      <c r="G10" s="70">
        <f>SUM(E10:F10)</f>
        <v>106940</v>
      </c>
      <c r="H10" s="70">
        <f>SUM(H7:H9)</f>
        <v>77212</v>
      </c>
      <c r="I10" s="70">
        <f>SUM(I7:I9)</f>
        <v>15072</v>
      </c>
      <c r="J10" s="70">
        <f>SUM(H10:I10)</f>
        <v>92284</v>
      </c>
      <c r="K10" s="70">
        <f t="shared" ref="K10" si="3">SUM(K7:K9)</f>
        <v>99154</v>
      </c>
      <c r="L10" s="70">
        <f t="shared" ref="L10" si="4">SUM(L7:L9)</f>
        <v>15488</v>
      </c>
      <c r="M10" s="70">
        <f t="shared" ref="M10" si="5">SUM(M7:M9)</f>
        <v>114642</v>
      </c>
      <c r="N10" s="70">
        <f t="shared" ref="N10:P10" si="6">SUM(N7:N9)</f>
        <v>79256</v>
      </c>
      <c r="O10" s="70">
        <f t="shared" si="6"/>
        <v>12176</v>
      </c>
      <c r="P10" s="70">
        <f t="shared" si="6"/>
        <v>91432</v>
      </c>
      <c r="Q10" s="70">
        <f t="shared" ref="Q10:S10" si="7">SUM(Q7:Q9)</f>
        <v>90643</v>
      </c>
      <c r="R10" s="70">
        <f t="shared" si="7"/>
        <v>12707</v>
      </c>
      <c r="S10" s="70">
        <f t="shared" si="7"/>
        <v>103350</v>
      </c>
      <c r="T10" s="70">
        <f>SUM(T7:T9)</f>
        <v>95047</v>
      </c>
      <c r="U10" s="70">
        <f t="shared" ref="U10:V10" si="8">SUM(U7:U9)</f>
        <v>16922</v>
      </c>
      <c r="V10" s="70">
        <f t="shared" si="8"/>
        <v>111969</v>
      </c>
      <c r="Z10" s="142"/>
      <c r="AA10" s="144"/>
      <c r="AB10" s="144"/>
      <c r="AC10" s="144"/>
      <c r="AD10" s="144"/>
      <c r="AE10" s="144"/>
      <c r="AF10" s="143"/>
      <c r="AG10" s="144"/>
      <c r="AH10" s="144"/>
      <c r="AI10" s="144"/>
      <c r="AJ10" s="144"/>
      <c r="AK10" s="144"/>
      <c r="AL10" s="144"/>
      <c r="AM10" s="144"/>
      <c r="AN10" s="144"/>
      <c r="AO10" s="144"/>
      <c r="AP10" s="144"/>
      <c r="AQ10" s="144"/>
      <c r="AR10" s="144"/>
      <c r="AS10" s="144"/>
      <c r="AT10" s="144"/>
      <c r="AU10" s="144"/>
      <c r="AV10" s="65"/>
      <c r="AW10" s="65"/>
      <c r="AX10" s="65"/>
      <c r="AY10" s="65"/>
      <c r="AZ10" s="65"/>
    </row>
    <row r="11" spans="1:52" ht="15" thickBot="1" x14ac:dyDescent="0.35">
      <c r="A11" s="63"/>
      <c r="B11" s="211" t="s">
        <v>46</v>
      </c>
      <c r="C11" s="212"/>
      <c r="D11" s="213"/>
      <c r="E11" s="214" t="s">
        <v>49</v>
      </c>
      <c r="F11" s="215"/>
      <c r="G11" s="216"/>
      <c r="H11" s="217" t="s">
        <v>50</v>
      </c>
      <c r="I11" s="218"/>
      <c r="J11" s="219"/>
      <c r="K11" s="220" t="s">
        <v>51</v>
      </c>
      <c r="L11" s="221"/>
      <c r="M11" s="222"/>
      <c r="N11" s="223" t="s">
        <v>52</v>
      </c>
      <c r="O11" s="224"/>
      <c r="P11" s="225"/>
      <c r="Q11" s="226" t="s">
        <v>53</v>
      </c>
      <c r="R11" s="227"/>
      <c r="S11" s="228"/>
      <c r="T11" s="208" t="s">
        <v>54</v>
      </c>
      <c r="U11" s="209"/>
      <c r="V11" s="210"/>
      <c r="Z11" s="65"/>
      <c r="AA11" s="143"/>
      <c r="AB11" s="143"/>
      <c r="AC11" s="143"/>
      <c r="AD11" s="143"/>
      <c r="AE11" s="143"/>
      <c r="AF11" s="143"/>
      <c r="AG11" s="143"/>
      <c r="AH11" s="143"/>
      <c r="AI11" s="143"/>
      <c r="AJ11" s="143"/>
      <c r="AK11" s="143"/>
      <c r="AL11" s="143"/>
      <c r="AM11" s="143"/>
      <c r="AN11" s="143"/>
      <c r="AO11" s="143"/>
      <c r="AP11" s="143"/>
      <c r="AQ11" s="143"/>
      <c r="AR11" s="143"/>
      <c r="AS11" s="143"/>
      <c r="AT11" s="143"/>
      <c r="AU11" s="143"/>
      <c r="AV11" s="65"/>
      <c r="AW11" s="65"/>
      <c r="AX11" s="65"/>
      <c r="AY11" s="65"/>
      <c r="AZ11" s="65"/>
    </row>
    <row r="12" spans="1:52" x14ac:dyDescent="0.3">
      <c r="A12" s="78" t="s">
        <v>59</v>
      </c>
      <c r="D12" s="63" t="s">
        <v>48</v>
      </c>
      <c r="E12" s="63" t="s">
        <v>47</v>
      </c>
      <c r="F12" s="63" t="s">
        <v>45</v>
      </c>
      <c r="G12" s="63" t="s">
        <v>48</v>
      </c>
      <c r="H12" s="63" t="s">
        <v>47</v>
      </c>
      <c r="I12" s="63" t="s">
        <v>45</v>
      </c>
      <c r="J12" s="63" t="s">
        <v>48</v>
      </c>
      <c r="K12" s="63" t="s">
        <v>47</v>
      </c>
      <c r="L12" s="63" t="s">
        <v>45</v>
      </c>
      <c r="M12" s="63" t="s">
        <v>48</v>
      </c>
      <c r="N12" s="63" t="s">
        <v>47</v>
      </c>
      <c r="O12" s="63" t="s">
        <v>45</v>
      </c>
      <c r="P12" s="63" t="s">
        <v>48</v>
      </c>
      <c r="Q12" s="63" t="s">
        <v>47</v>
      </c>
      <c r="R12" s="63" t="s">
        <v>45</v>
      </c>
      <c r="S12" s="63" t="s">
        <v>48</v>
      </c>
      <c r="T12" s="63" t="s">
        <v>47</v>
      </c>
      <c r="U12" s="63" t="s">
        <v>45</v>
      </c>
      <c r="V12" s="63" t="s">
        <v>48</v>
      </c>
      <c r="AA12" s="69"/>
      <c r="AB12" s="69"/>
      <c r="AC12" s="69"/>
      <c r="AD12" s="69"/>
      <c r="AE12" s="69"/>
      <c r="AF12" s="69"/>
      <c r="AG12" s="69"/>
      <c r="AH12" s="69"/>
      <c r="AI12" s="69"/>
      <c r="AJ12" s="69"/>
      <c r="AK12" s="69"/>
      <c r="AL12" s="69"/>
      <c r="AM12" s="69"/>
      <c r="AN12" s="69"/>
      <c r="AO12" s="69"/>
      <c r="AP12" s="69"/>
      <c r="AQ12" s="69"/>
      <c r="AR12" s="69"/>
      <c r="AS12" s="69"/>
      <c r="AT12" s="69"/>
      <c r="AU12" s="69"/>
    </row>
    <row r="13" spans="1:52" x14ac:dyDescent="0.3">
      <c r="A13" s="62" t="s">
        <v>4</v>
      </c>
      <c r="B13" s="69">
        <v>38087</v>
      </c>
      <c r="C13" s="69">
        <v>21900</v>
      </c>
      <c r="D13" s="69">
        <f>SUM(B13:C13)</f>
        <v>59987</v>
      </c>
      <c r="E13" s="69">
        <v>55472</v>
      </c>
      <c r="F13" s="69">
        <v>27739</v>
      </c>
      <c r="G13" s="69">
        <f>SUM(E13:F13)</f>
        <v>83211</v>
      </c>
      <c r="H13" s="69">
        <v>47075</v>
      </c>
      <c r="I13" s="69">
        <v>26342</v>
      </c>
      <c r="J13" s="69">
        <f>SUM(H13:I13)</f>
        <v>73417</v>
      </c>
      <c r="K13" s="69">
        <v>59987</v>
      </c>
      <c r="L13" s="69">
        <v>19256</v>
      </c>
      <c r="M13" s="69">
        <f t="shared" ref="M13:M15" si="9">SUM(K13:L13)</f>
        <v>79243</v>
      </c>
      <c r="N13" s="69">
        <v>35136</v>
      </c>
      <c r="O13" s="69">
        <v>8856</v>
      </c>
      <c r="P13" s="69">
        <f t="shared" ref="P13:P15" si="10">SUM(N13:O13)</f>
        <v>43992</v>
      </c>
      <c r="Q13" s="69">
        <v>49997</v>
      </c>
      <c r="R13" s="69">
        <v>21166</v>
      </c>
      <c r="S13" s="69">
        <f t="shared" ref="S13:S15" si="11">SUM(Q13:R13)</f>
        <v>71163</v>
      </c>
      <c r="T13" s="69">
        <v>57502</v>
      </c>
      <c r="U13" s="69">
        <v>28537</v>
      </c>
      <c r="V13" s="69">
        <f t="shared" ref="V13:V15" si="12">SUM(T13:U13)</f>
        <v>86039</v>
      </c>
    </row>
    <row r="14" spans="1:52" x14ac:dyDescent="0.3">
      <c r="A14" s="62" t="s">
        <v>3</v>
      </c>
      <c r="B14" s="69">
        <v>1323</v>
      </c>
      <c r="C14" s="69">
        <v>2855</v>
      </c>
      <c r="D14" s="69">
        <f>SUM(B14:C14)</f>
        <v>4178</v>
      </c>
      <c r="E14" s="69">
        <v>1411</v>
      </c>
      <c r="F14" s="69">
        <v>1225</v>
      </c>
      <c r="G14" s="69">
        <f>SUM(E14:F14)</f>
        <v>2636</v>
      </c>
      <c r="H14" s="69">
        <v>915</v>
      </c>
      <c r="I14" s="69">
        <v>658</v>
      </c>
      <c r="J14" s="69">
        <f>SUM(H14:I14)</f>
        <v>1573</v>
      </c>
      <c r="K14" s="69">
        <v>988</v>
      </c>
      <c r="L14" s="69">
        <v>288</v>
      </c>
      <c r="M14" s="69">
        <f t="shared" si="9"/>
        <v>1276</v>
      </c>
      <c r="N14" s="69">
        <v>999</v>
      </c>
      <c r="O14" s="69">
        <v>97</v>
      </c>
      <c r="P14" s="69">
        <f t="shared" si="10"/>
        <v>1096</v>
      </c>
      <c r="Q14" s="69">
        <v>1079</v>
      </c>
      <c r="R14" s="69">
        <v>314</v>
      </c>
      <c r="S14" s="69">
        <f t="shared" si="11"/>
        <v>1393</v>
      </c>
      <c r="T14" s="69">
        <v>591</v>
      </c>
      <c r="U14" s="69">
        <v>1005</v>
      </c>
      <c r="V14" s="69">
        <f t="shared" si="12"/>
        <v>1596</v>
      </c>
    </row>
    <row r="15" spans="1:52" x14ac:dyDescent="0.3">
      <c r="A15" s="62" t="s">
        <v>5</v>
      </c>
      <c r="B15" s="69">
        <v>21415</v>
      </c>
      <c r="C15" s="69">
        <v>4331</v>
      </c>
      <c r="D15" s="69">
        <f>SUM(B15:C15)</f>
        <v>25746</v>
      </c>
      <c r="E15" s="69">
        <v>24362</v>
      </c>
      <c r="F15" s="69">
        <v>5263</v>
      </c>
      <c r="G15" s="69">
        <f>SUM(E15:F15)</f>
        <v>29625</v>
      </c>
      <c r="H15" s="69">
        <v>16866</v>
      </c>
      <c r="I15" s="69">
        <v>2935</v>
      </c>
      <c r="J15" s="69">
        <f>SUM(H15:I15)</f>
        <v>19801</v>
      </c>
      <c r="K15" s="69">
        <v>18705</v>
      </c>
      <c r="L15" s="69">
        <v>2713</v>
      </c>
      <c r="M15" s="69">
        <f t="shared" si="9"/>
        <v>21418</v>
      </c>
      <c r="N15" s="69">
        <v>14503</v>
      </c>
      <c r="O15" s="69">
        <v>3553</v>
      </c>
      <c r="P15" s="69">
        <f t="shared" si="10"/>
        <v>18056</v>
      </c>
      <c r="Q15" s="69">
        <v>18120</v>
      </c>
      <c r="R15" s="69">
        <v>3005</v>
      </c>
      <c r="S15" s="69">
        <f t="shared" si="11"/>
        <v>21125</v>
      </c>
      <c r="T15" s="69">
        <v>16391</v>
      </c>
      <c r="U15" s="69">
        <v>1534</v>
      </c>
      <c r="V15" s="69">
        <f t="shared" si="12"/>
        <v>17925</v>
      </c>
    </row>
    <row r="16" spans="1:52" x14ac:dyDescent="0.3">
      <c r="A16" s="62" t="s">
        <v>57</v>
      </c>
      <c r="B16" s="70">
        <f>SUM(B13:B15)</f>
        <v>60825</v>
      </c>
      <c r="C16" s="70">
        <v>29086</v>
      </c>
      <c r="D16" s="70">
        <f>SUM(B16:C16)</f>
        <v>89911</v>
      </c>
      <c r="E16" s="70">
        <f>SUM(E13:E15)</f>
        <v>81245</v>
      </c>
      <c r="F16" s="70">
        <f>SUM(F13:F15)</f>
        <v>34227</v>
      </c>
      <c r="G16" s="70">
        <f>SUM(E16:F16)</f>
        <v>115472</v>
      </c>
      <c r="H16" s="70">
        <f>SUM(H13:H15)</f>
        <v>64856</v>
      </c>
      <c r="I16" s="70">
        <f>SUM(I13:I15)</f>
        <v>29935</v>
      </c>
      <c r="J16" s="70">
        <f>SUM(J13:J15)</f>
        <v>94791</v>
      </c>
      <c r="K16" s="70">
        <f t="shared" ref="K16:L16" si="13">SUM(K13:K15)</f>
        <v>79680</v>
      </c>
      <c r="L16" s="70">
        <f t="shared" si="13"/>
        <v>22257</v>
      </c>
      <c r="M16" s="70">
        <f>SUM(M13:M15)</f>
        <v>101937</v>
      </c>
      <c r="N16" s="70">
        <f t="shared" ref="N16:O16" si="14">SUM(N13:N15)</f>
        <v>50638</v>
      </c>
      <c r="O16" s="70">
        <f t="shared" si="14"/>
        <v>12506</v>
      </c>
      <c r="P16" s="70">
        <f>SUM(P13:P15)</f>
        <v>63144</v>
      </c>
      <c r="Q16" s="70">
        <f t="shared" ref="Q16:R16" si="15">SUM(Q13:Q15)</f>
        <v>69196</v>
      </c>
      <c r="R16" s="70">
        <f t="shared" si="15"/>
        <v>24485</v>
      </c>
      <c r="S16" s="70">
        <f>SUM(S13:S15)</f>
        <v>93681</v>
      </c>
      <c r="T16" s="70">
        <f t="shared" ref="T16:U16" si="16">SUM(T13:T15)</f>
        <v>74484</v>
      </c>
      <c r="U16" s="70">
        <f t="shared" si="16"/>
        <v>31076</v>
      </c>
      <c r="V16" s="70">
        <f>SUM(V13:V15)</f>
        <v>105560</v>
      </c>
    </row>
    <row r="17" spans="1:22" x14ac:dyDescent="0.3">
      <c r="B17" s="69"/>
      <c r="C17" s="69"/>
      <c r="D17" s="69"/>
      <c r="E17" s="69"/>
      <c r="F17" s="69"/>
      <c r="G17" s="69"/>
      <c r="H17" s="69"/>
      <c r="I17" s="69"/>
      <c r="J17" s="69"/>
      <c r="K17" s="69"/>
      <c r="L17" s="69"/>
      <c r="M17" s="69"/>
      <c r="N17" s="69"/>
      <c r="O17" s="69"/>
      <c r="P17" s="69"/>
      <c r="Q17" s="69"/>
      <c r="R17" s="69"/>
      <c r="S17" s="69"/>
      <c r="T17" s="69"/>
      <c r="U17" s="69"/>
      <c r="V17" s="69"/>
    </row>
    <row r="18" spans="1:22" ht="15" thickBot="1" x14ac:dyDescent="0.35">
      <c r="B18" s="69"/>
      <c r="C18" s="69"/>
      <c r="D18" s="69"/>
      <c r="E18" s="69"/>
      <c r="F18" s="69"/>
      <c r="G18" s="69"/>
      <c r="H18" s="69"/>
      <c r="I18" s="69"/>
      <c r="J18" s="69"/>
      <c r="K18" s="69"/>
      <c r="L18" s="69"/>
      <c r="M18" s="69"/>
      <c r="N18" s="69"/>
      <c r="O18" s="69"/>
      <c r="P18" s="69"/>
      <c r="Q18" s="69"/>
      <c r="R18" s="69"/>
      <c r="S18" s="69"/>
      <c r="T18" s="69"/>
      <c r="U18" s="69"/>
      <c r="V18" s="69"/>
    </row>
    <row r="19" spans="1:22" x14ac:dyDescent="0.3">
      <c r="A19" s="34"/>
      <c r="B19" s="71"/>
      <c r="C19" s="72"/>
      <c r="D19" s="69"/>
      <c r="E19" s="69"/>
      <c r="F19" s="69"/>
      <c r="G19" s="69"/>
      <c r="H19" s="69"/>
      <c r="I19" s="69"/>
      <c r="J19" s="69"/>
      <c r="K19" s="69"/>
      <c r="L19" s="69"/>
      <c r="M19" s="69"/>
      <c r="N19" s="69"/>
      <c r="O19" s="69"/>
      <c r="P19" s="69"/>
      <c r="Q19" s="69"/>
      <c r="R19" s="69"/>
      <c r="S19" s="69"/>
      <c r="T19" s="69"/>
      <c r="U19" s="69"/>
      <c r="V19" s="69"/>
    </row>
    <row r="20" spans="1:22" ht="15" thickBot="1" x14ac:dyDescent="0.35">
      <c r="A20" s="36"/>
      <c r="B20" s="73"/>
      <c r="C20" s="74"/>
      <c r="D20" s="69"/>
      <c r="E20" s="69"/>
      <c r="F20" s="69"/>
      <c r="G20" s="69"/>
      <c r="H20" s="69"/>
      <c r="I20" s="69"/>
      <c r="J20" s="69"/>
      <c r="K20" s="69"/>
      <c r="L20" s="69"/>
      <c r="M20" s="69"/>
      <c r="N20" s="69"/>
      <c r="O20" s="69"/>
      <c r="P20" s="69"/>
      <c r="Q20" s="69"/>
      <c r="R20" s="69"/>
      <c r="S20" s="69"/>
      <c r="T20" s="69"/>
      <c r="U20" s="69"/>
      <c r="V20" s="69"/>
    </row>
    <row r="33" spans="2:2" x14ac:dyDescent="0.3">
      <c r="B33" s="64"/>
    </row>
  </sheetData>
  <mergeCells count="21">
    <mergeCell ref="AP5:AR5"/>
    <mergeCell ref="AS5:AU5"/>
    <mergeCell ref="T5:V5"/>
    <mergeCell ref="B5:D5"/>
    <mergeCell ref="E5:G5"/>
    <mergeCell ref="H5:J5"/>
    <mergeCell ref="K5:M5"/>
    <mergeCell ref="N5:P5"/>
    <mergeCell ref="Q5:S5"/>
    <mergeCell ref="AA5:AC5"/>
    <mergeCell ref="AD5:AF5"/>
    <mergeCell ref="AG5:AI5"/>
    <mergeCell ref="AJ5:AL5"/>
    <mergeCell ref="AM5:AO5"/>
    <mergeCell ref="Q11:S11"/>
    <mergeCell ref="T11:V11"/>
    <mergeCell ref="B11:D11"/>
    <mergeCell ref="E11:G11"/>
    <mergeCell ref="H11:J11"/>
    <mergeCell ref="K11:M11"/>
    <mergeCell ref="N11:P11"/>
  </mergeCells>
  <pageMargins left="0.7" right="0.7" top="0.75" bottom="0.75" header="0.3" footer="0.3"/>
  <pageSetup orientation="portrait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O20"/>
  <sheetViews>
    <sheetView topLeftCell="G12" workbookViewId="0">
      <selection activeCell="O15" sqref="O15"/>
    </sheetView>
  </sheetViews>
  <sheetFormatPr defaultRowHeight="14.4" x14ac:dyDescent="0.3"/>
  <cols>
    <col min="1" max="1" width="23.88671875" bestFit="1" customWidth="1"/>
    <col min="2" max="2" width="20" bestFit="1" customWidth="1"/>
    <col min="3" max="3" width="17" customWidth="1"/>
    <col min="4" max="4" width="28" customWidth="1"/>
    <col min="5" max="9" width="20" customWidth="1"/>
    <col min="10" max="11" width="20" bestFit="1" customWidth="1"/>
    <col min="13" max="13" width="13.109375" bestFit="1" customWidth="1"/>
    <col min="14" max="14" width="21.44140625" bestFit="1" customWidth="1"/>
    <col min="15" max="15" width="20" bestFit="1" customWidth="1"/>
    <col min="18" max="20" width="10" bestFit="1" customWidth="1"/>
  </cols>
  <sheetData>
    <row r="6" spans="1:15" ht="15.6" x14ac:dyDescent="0.3">
      <c r="A6" s="20" t="s">
        <v>0</v>
      </c>
      <c r="B6" s="20" t="s">
        <v>1</v>
      </c>
      <c r="C6" s="21" t="s">
        <v>14</v>
      </c>
      <c r="D6" s="22" t="s">
        <v>15</v>
      </c>
      <c r="E6" s="22" t="s">
        <v>16</v>
      </c>
      <c r="F6" s="22" t="s">
        <v>17</v>
      </c>
      <c r="G6" s="23" t="s">
        <v>18</v>
      </c>
      <c r="H6" s="61">
        <v>2010</v>
      </c>
      <c r="J6" t="s">
        <v>22</v>
      </c>
    </row>
    <row r="7" spans="1:15" ht="15.6" x14ac:dyDescent="0.3">
      <c r="A7" s="1" t="s">
        <v>2</v>
      </c>
      <c r="B7" s="1" t="s">
        <v>3</v>
      </c>
      <c r="C7" s="2">
        <v>9702</v>
      </c>
      <c r="D7" s="3">
        <v>31104</v>
      </c>
      <c r="E7" s="3">
        <v>21028</v>
      </c>
      <c r="F7" s="3">
        <v>14342</v>
      </c>
      <c r="G7" s="4">
        <v>12447</v>
      </c>
      <c r="H7" s="32"/>
      <c r="I7" s="29" t="s">
        <v>21</v>
      </c>
      <c r="J7" s="20" t="s">
        <v>1</v>
      </c>
      <c r="K7" s="21" t="s">
        <v>14</v>
      </c>
      <c r="L7" s="22" t="s">
        <v>15</v>
      </c>
      <c r="M7" s="22" t="s">
        <v>16</v>
      </c>
      <c r="N7" s="22" t="s">
        <v>17</v>
      </c>
      <c r="O7" s="23" t="s">
        <v>18</v>
      </c>
    </row>
    <row r="8" spans="1:15" x14ac:dyDescent="0.3">
      <c r="A8" s="5"/>
      <c r="B8" s="6" t="s">
        <v>4</v>
      </c>
      <c r="C8" s="7">
        <v>683760</v>
      </c>
      <c r="D8" s="8">
        <v>729069</v>
      </c>
      <c r="E8" s="8">
        <v>865087</v>
      </c>
      <c r="F8" s="8">
        <v>991766</v>
      </c>
      <c r="G8" s="9">
        <v>935790</v>
      </c>
      <c r="H8" s="32"/>
      <c r="J8" s="1" t="s">
        <v>3</v>
      </c>
      <c r="K8" s="2">
        <v>19629</v>
      </c>
      <c r="L8" s="3">
        <v>25895</v>
      </c>
      <c r="M8" s="3">
        <v>29821</v>
      </c>
      <c r="N8" s="3">
        <v>30699</v>
      </c>
      <c r="O8" s="4">
        <v>28453</v>
      </c>
    </row>
    <row r="9" spans="1:15" x14ac:dyDescent="0.3">
      <c r="A9" s="5"/>
      <c r="B9" s="6" t="s">
        <v>5</v>
      </c>
      <c r="C9" s="7">
        <v>166255</v>
      </c>
      <c r="D9" s="8">
        <v>218294</v>
      </c>
      <c r="E9" s="8">
        <v>252088</v>
      </c>
      <c r="F9" s="8">
        <v>247721</v>
      </c>
      <c r="G9" s="9">
        <v>307343</v>
      </c>
      <c r="H9" s="32"/>
      <c r="J9" s="6" t="s">
        <v>4</v>
      </c>
      <c r="K9" s="7">
        <v>645334</v>
      </c>
      <c r="L9" s="8">
        <v>729597</v>
      </c>
      <c r="M9" s="8">
        <v>899454</v>
      </c>
      <c r="N9" s="8">
        <v>978130</v>
      </c>
      <c r="O9" s="9">
        <v>966198</v>
      </c>
    </row>
    <row r="10" spans="1:15" x14ac:dyDescent="0.3">
      <c r="A10" s="30" t="s">
        <v>6</v>
      </c>
      <c r="B10" s="15"/>
      <c r="C10" s="16">
        <v>859717</v>
      </c>
      <c r="D10" s="17">
        <v>978467</v>
      </c>
      <c r="E10" s="17">
        <v>1138203</v>
      </c>
      <c r="F10" s="17">
        <v>1253829</v>
      </c>
      <c r="G10" s="18">
        <v>1255580</v>
      </c>
      <c r="H10" s="33"/>
      <c r="J10" s="6" t="s">
        <v>5</v>
      </c>
      <c r="K10" s="7">
        <v>166205</v>
      </c>
      <c r="L10" s="8">
        <v>221844</v>
      </c>
      <c r="M10" s="8">
        <v>267521</v>
      </c>
      <c r="N10" s="8">
        <v>249046</v>
      </c>
      <c r="O10" s="9">
        <v>310135</v>
      </c>
    </row>
    <row r="11" spans="1:15" x14ac:dyDescent="0.3">
      <c r="A11" s="31" t="s">
        <v>24</v>
      </c>
      <c r="I11" s="19" t="s">
        <v>8</v>
      </c>
      <c r="J11" s="15"/>
      <c r="K11" s="16">
        <v>831168</v>
      </c>
      <c r="L11" s="17">
        <v>977336</v>
      </c>
      <c r="M11" s="17">
        <v>1196796</v>
      </c>
      <c r="N11" s="17">
        <v>1257875</v>
      </c>
      <c r="O11" s="18">
        <v>1304786</v>
      </c>
    </row>
    <row r="12" spans="1:15" x14ac:dyDescent="0.3">
      <c r="I12" t="s">
        <v>20</v>
      </c>
    </row>
    <row r="18" spans="1:3" ht="15" thickBot="1" x14ac:dyDescent="0.35"/>
    <row r="19" spans="1:3" x14ac:dyDescent="0.3">
      <c r="A19" s="145" t="s">
        <v>26</v>
      </c>
      <c r="B19" s="146"/>
      <c r="C19" s="35"/>
    </row>
    <row r="20" spans="1:3" ht="15" thickBot="1" x14ac:dyDescent="0.35">
      <c r="A20" s="147" t="s">
        <v>27</v>
      </c>
      <c r="B20" s="148"/>
      <c r="C20" s="37"/>
    </row>
  </sheetData>
  <pageMargins left="0.7" right="0.7" top="0.75" bottom="0.75" header="0.3" footer="0.3"/>
  <pageSetup orientation="portrait" verticalDpi="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3"/>
  <sheetViews>
    <sheetView tabSelected="1" topLeftCell="K6" workbookViewId="0">
      <selection activeCell="H17" sqref="H17"/>
    </sheetView>
  </sheetViews>
  <sheetFormatPr defaultRowHeight="14.4" x14ac:dyDescent="0.3"/>
  <cols>
    <col min="2" max="2" width="20" bestFit="1" customWidth="1"/>
    <col min="3" max="3" width="23.88671875" bestFit="1" customWidth="1"/>
    <col min="4" max="9" width="20" bestFit="1" customWidth="1"/>
    <col min="10" max="10" width="20" style="140" customWidth="1"/>
    <col min="12" max="12" width="14" bestFit="1" customWidth="1"/>
    <col min="14" max="14" width="23.88671875" bestFit="1" customWidth="1"/>
    <col min="15" max="15" width="20" bestFit="1" customWidth="1"/>
    <col min="16" max="20" width="10" bestFit="1" customWidth="1"/>
  </cols>
  <sheetData>
    <row r="1" spans="1:20" ht="15.6" x14ac:dyDescent="0.3">
      <c r="L1" s="30" t="s">
        <v>12</v>
      </c>
      <c r="M1" s="20" t="s">
        <v>23</v>
      </c>
      <c r="N1" s="20" t="s">
        <v>0</v>
      </c>
      <c r="O1" s="20" t="s">
        <v>1</v>
      </c>
      <c r="P1" s="21" t="s">
        <v>14</v>
      </c>
      <c r="Q1" s="22" t="s">
        <v>15</v>
      </c>
      <c r="R1" s="22" t="s">
        <v>16</v>
      </c>
      <c r="S1" s="22" t="s">
        <v>17</v>
      </c>
      <c r="T1" s="23" t="s">
        <v>18</v>
      </c>
    </row>
    <row r="2" spans="1:20" ht="15.6" x14ac:dyDescent="0.3">
      <c r="A2" s="30" t="s">
        <v>28</v>
      </c>
      <c r="B2" s="20" t="s">
        <v>23</v>
      </c>
      <c r="C2" s="20" t="s">
        <v>0</v>
      </c>
      <c r="D2" s="20" t="s">
        <v>1</v>
      </c>
      <c r="E2" s="21" t="s">
        <v>14</v>
      </c>
      <c r="F2" s="22" t="s">
        <v>15</v>
      </c>
      <c r="G2" s="22" t="s">
        <v>16</v>
      </c>
      <c r="H2" s="22" t="s">
        <v>17</v>
      </c>
      <c r="I2" s="23" t="s">
        <v>18</v>
      </c>
      <c r="J2" s="60"/>
      <c r="M2" s="29" t="s">
        <v>30</v>
      </c>
      <c r="N2" s="1" t="s">
        <v>7</v>
      </c>
      <c r="O2" s="1" t="s">
        <v>3</v>
      </c>
      <c r="P2" s="2">
        <v>2833472</v>
      </c>
      <c r="Q2" s="3">
        <v>2493916</v>
      </c>
      <c r="R2" s="3">
        <v>2263219</v>
      </c>
      <c r="S2" s="3">
        <v>2242143</v>
      </c>
      <c r="T2" s="4">
        <v>1559000</v>
      </c>
    </row>
    <row r="3" spans="1:20" x14ac:dyDescent="0.3">
      <c r="A3" s="30" t="s">
        <v>29</v>
      </c>
      <c r="B3" s="1" t="s">
        <v>30</v>
      </c>
      <c r="C3" s="1" t="s">
        <v>2</v>
      </c>
      <c r="D3" s="1" t="s">
        <v>3</v>
      </c>
      <c r="E3" s="2">
        <v>388657</v>
      </c>
      <c r="F3" s="3">
        <v>202833</v>
      </c>
      <c r="G3" s="3">
        <v>136029</v>
      </c>
      <c r="H3" s="3">
        <v>272736</v>
      </c>
      <c r="I3" s="4">
        <v>300162</v>
      </c>
      <c r="J3" s="67"/>
      <c r="N3" s="5"/>
      <c r="O3" s="6" t="s">
        <v>4</v>
      </c>
      <c r="P3" s="7">
        <v>5227826</v>
      </c>
      <c r="Q3" s="8">
        <v>5664141</v>
      </c>
      <c r="R3" s="8">
        <v>4415737</v>
      </c>
      <c r="S3" s="8">
        <v>4128336</v>
      </c>
      <c r="T3" s="9">
        <v>5496419</v>
      </c>
    </row>
    <row r="4" spans="1:20" x14ac:dyDescent="0.3">
      <c r="A4" s="5"/>
      <c r="B4" s="5"/>
      <c r="C4" s="5"/>
      <c r="D4" s="6" t="s">
        <v>4</v>
      </c>
      <c r="E4" s="7">
        <v>25081664</v>
      </c>
      <c r="F4" s="8">
        <v>26415571</v>
      </c>
      <c r="G4" s="8">
        <v>26777702</v>
      </c>
      <c r="H4" s="8">
        <v>28402286</v>
      </c>
      <c r="I4" s="9">
        <v>26768424</v>
      </c>
      <c r="J4" s="67"/>
      <c r="N4" s="10" t="s">
        <v>8</v>
      </c>
      <c r="O4" s="11"/>
      <c r="P4" s="12">
        <v>8061298</v>
      </c>
      <c r="Q4" s="13">
        <v>8158057</v>
      </c>
      <c r="R4" s="13">
        <v>6678956</v>
      </c>
      <c r="S4" s="13">
        <v>6370479</v>
      </c>
      <c r="T4" s="14">
        <v>7055419</v>
      </c>
    </row>
    <row r="5" spans="1:20" x14ac:dyDescent="0.3">
      <c r="A5" s="5"/>
      <c r="B5" s="5"/>
      <c r="C5" s="10" t="s">
        <v>6</v>
      </c>
      <c r="D5" s="11"/>
      <c r="E5" s="12">
        <v>25470321</v>
      </c>
      <c r="F5" s="13">
        <v>26618404</v>
      </c>
      <c r="G5" s="13">
        <v>26913731</v>
      </c>
      <c r="H5" s="13">
        <v>28675022</v>
      </c>
      <c r="I5" s="14">
        <v>27068586</v>
      </c>
      <c r="J5" s="76"/>
      <c r="N5" s="45" t="s">
        <v>5</v>
      </c>
      <c r="O5" s="46"/>
      <c r="P5" s="47">
        <v>131681</v>
      </c>
      <c r="Q5" s="48">
        <v>198803</v>
      </c>
      <c r="R5" s="48">
        <v>126352</v>
      </c>
      <c r="S5" s="48">
        <v>3311</v>
      </c>
      <c r="T5" s="49">
        <v>81895</v>
      </c>
    </row>
    <row r="6" spans="1:20" x14ac:dyDescent="0.3">
      <c r="A6" s="5"/>
      <c r="B6" s="5"/>
      <c r="C6" s="1" t="s">
        <v>7</v>
      </c>
      <c r="D6" s="1" t="s">
        <v>3</v>
      </c>
      <c r="E6" s="2">
        <v>2833472</v>
      </c>
      <c r="F6" s="3">
        <v>2493916</v>
      </c>
      <c r="G6" s="3">
        <v>2263219</v>
      </c>
      <c r="H6" s="3">
        <v>2242143</v>
      </c>
      <c r="I6" s="4">
        <v>1559000</v>
      </c>
      <c r="J6" s="67"/>
    </row>
    <row r="7" spans="1:20" x14ac:dyDescent="0.3">
      <c r="A7" s="5"/>
      <c r="B7" s="5"/>
      <c r="C7" s="5"/>
      <c r="D7" s="6" t="s">
        <v>4</v>
      </c>
      <c r="E7" s="7">
        <v>5227826</v>
      </c>
      <c r="F7" s="8">
        <v>5664141</v>
      </c>
      <c r="G7" s="8">
        <v>4415737</v>
      </c>
      <c r="H7" s="8">
        <v>4128336</v>
      </c>
      <c r="I7" s="9">
        <v>5496419</v>
      </c>
      <c r="J7" s="67"/>
    </row>
    <row r="8" spans="1:20" x14ac:dyDescent="0.3">
      <c r="A8" s="5"/>
      <c r="B8" s="5"/>
      <c r="C8" s="10" t="s">
        <v>8</v>
      </c>
      <c r="D8" s="11"/>
      <c r="E8" s="12">
        <v>8061298</v>
      </c>
      <c r="F8" s="13">
        <v>8158057</v>
      </c>
      <c r="G8" s="13">
        <v>6678956</v>
      </c>
      <c r="H8" s="13">
        <v>6370479</v>
      </c>
      <c r="I8" s="14">
        <v>7055419</v>
      </c>
      <c r="J8" s="76"/>
    </row>
    <row r="9" spans="1:20" x14ac:dyDescent="0.3">
      <c r="A9" s="5"/>
      <c r="B9" s="5"/>
      <c r="C9" s="1" t="s">
        <v>5</v>
      </c>
      <c r="D9" s="38"/>
      <c r="E9" s="2">
        <v>131681</v>
      </c>
      <c r="F9" s="3">
        <v>198803</v>
      </c>
      <c r="G9" s="3">
        <v>126352</v>
      </c>
      <c r="H9" s="3">
        <v>3311</v>
      </c>
      <c r="I9" s="4">
        <v>81895</v>
      </c>
      <c r="J9" s="67"/>
    </row>
    <row r="10" spans="1:20" x14ac:dyDescent="0.3">
      <c r="A10" s="5"/>
      <c r="B10" s="30" t="s">
        <v>31</v>
      </c>
      <c r="C10" s="15"/>
      <c r="D10" s="15"/>
      <c r="E10" s="16">
        <v>33663300</v>
      </c>
      <c r="F10" s="17">
        <v>34975264</v>
      </c>
      <c r="G10" s="17">
        <v>33719039</v>
      </c>
      <c r="H10" s="17">
        <v>35048812</v>
      </c>
      <c r="I10" s="18">
        <v>34205900</v>
      </c>
      <c r="J10" s="79"/>
    </row>
    <row r="13" spans="1:20" x14ac:dyDescent="0.3">
      <c r="A13" t="s">
        <v>32</v>
      </c>
    </row>
  </sheetData>
  <pageMargins left="0.7" right="0.7" top="0.75" bottom="0.75" header="0.3" footer="0.3"/>
  <pageSetup orientation="portrait" verticalDpi="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5"/>
  <sheetViews>
    <sheetView topLeftCell="G4" workbookViewId="0">
      <selection activeCell="N12" sqref="N12"/>
    </sheetView>
  </sheetViews>
  <sheetFormatPr defaultRowHeight="14.4" x14ac:dyDescent="0.3"/>
  <cols>
    <col min="1" max="1" width="8.88671875" style="65"/>
    <col min="2" max="2" width="20" style="65" bestFit="1" customWidth="1"/>
    <col min="3" max="3" width="23.88671875" style="65" bestFit="1" customWidth="1"/>
    <col min="4" max="4" width="20" style="65" bestFit="1" customWidth="1"/>
    <col min="5" max="5" width="22.77734375" style="65" bestFit="1" customWidth="1"/>
    <col min="6" max="9" width="20" style="65" bestFit="1" customWidth="1"/>
    <col min="10" max="10" width="20" style="65" customWidth="1"/>
    <col min="11" max="11" width="11" style="65" bestFit="1" customWidth="1"/>
    <col min="12" max="12" width="14" style="65" bestFit="1" customWidth="1"/>
    <col min="13" max="13" width="13.88671875" style="65" customWidth="1"/>
    <col min="14" max="14" width="23.88671875" style="65" bestFit="1" customWidth="1"/>
    <col min="15" max="15" width="20" style="65" bestFit="1" customWidth="1"/>
    <col min="16" max="20" width="10" style="65" bestFit="1" customWidth="1"/>
    <col min="21" max="16384" width="8.88671875" style="65"/>
  </cols>
  <sheetData>
    <row r="1" spans="1:20" ht="15.6" x14ac:dyDescent="0.3">
      <c r="A1" s="75" t="s">
        <v>12</v>
      </c>
      <c r="L1" s="68"/>
      <c r="M1" s="66"/>
      <c r="N1" s="66"/>
      <c r="O1" s="66"/>
      <c r="P1" s="60"/>
      <c r="Q1" s="60"/>
      <c r="R1" s="60"/>
      <c r="S1" s="60"/>
      <c r="T1" s="60"/>
    </row>
    <row r="2" spans="1:20" ht="15.6" x14ac:dyDescent="0.3">
      <c r="A2" s="149" t="s">
        <v>72</v>
      </c>
      <c r="B2" s="150" t="s">
        <v>25</v>
      </c>
      <c r="C2" s="66"/>
      <c r="D2" s="66"/>
      <c r="E2" s="60"/>
      <c r="F2" s="60"/>
      <c r="G2" s="60"/>
      <c r="H2" s="60"/>
      <c r="I2" s="60"/>
      <c r="J2" s="60"/>
      <c r="M2" s="60"/>
      <c r="P2" s="67"/>
      <c r="Q2" s="67"/>
      <c r="R2" s="67"/>
      <c r="S2" s="67"/>
      <c r="T2" s="67"/>
    </row>
    <row r="3" spans="1:20" x14ac:dyDescent="0.3">
      <c r="A3" s="149" t="s">
        <v>73</v>
      </c>
      <c r="B3" s="151"/>
      <c r="E3" s="67"/>
      <c r="F3" s="67"/>
      <c r="G3" s="67"/>
      <c r="H3" s="67"/>
      <c r="I3" s="67"/>
      <c r="J3" s="67"/>
      <c r="P3" s="67"/>
      <c r="Q3" s="67"/>
      <c r="R3" s="67"/>
      <c r="S3" s="67"/>
      <c r="T3" s="67"/>
    </row>
    <row r="4" spans="1:20" ht="15.6" x14ac:dyDescent="0.3">
      <c r="A4" s="151"/>
      <c r="B4" s="151"/>
      <c r="E4" s="67"/>
      <c r="F4" s="156"/>
      <c r="G4" s="156" t="s">
        <v>77</v>
      </c>
      <c r="H4" s="156"/>
      <c r="I4" s="156"/>
      <c r="J4" s="67"/>
      <c r="N4" s="75"/>
      <c r="O4" s="75"/>
      <c r="P4" s="76"/>
      <c r="Q4" s="76"/>
      <c r="R4" s="76"/>
      <c r="S4" s="76"/>
      <c r="T4" s="76"/>
    </row>
    <row r="5" spans="1:20" x14ac:dyDescent="0.3">
      <c r="A5" s="75" t="s">
        <v>74</v>
      </c>
      <c r="C5" s="75"/>
      <c r="D5" s="75"/>
      <c r="E5" s="76"/>
      <c r="F5" s="76"/>
      <c r="G5" s="76"/>
      <c r="H5" s="76"/>
      <c r="I5" s="76"/>
      <c r="J5" s="76"/>
      <c r="P5" s="67"/>
      <c r="Q5" s="67"/>
      <c r="R5" s="67"/>
      <c r="S5" s="67"/>
      <c r="T5" s="67"/>
    </row>
    <row r="6" spans="1:20" ht="15.6" x14ac:dyDescent="0.3">
      <c r="C6" s="30" t="s">
        <v>28</v>
      </c>
      <c r="D6" s="20" t="s">
        <v>23</v>
      </c>
      <c r="E6" s="20" t="s">
        <v>0</v>
      </c>
      <c r="F6" s="20" t="s">
        <v>1</v>
      </c>
      <c r="G6" s="152">
        <v>40179</v>
      </c>
      <c r="H6" s="153">
        <v>40210</v>
      </c>
      <c r="I6" s="153">
        <v>40238</v>
      </c>
      <c r="J6" s="153">
        <v>40269</v>
      </c>
      <c r="K6" s="154">
        <v>40299</v>
      </c>
      <c r="L6" s="153">
        <v>40330</v>
      </c>
      <c r="M6" s="161">
        <v>40360</v>
      </c>
      <c r="N6" s="160"/>
    </row>
    <row r="7" spans="1:20" x14ac:dyDescent="0.3">
      <c r="C7" s="30" t="s">
        <v>29</v>
      </c>
      <c r="D7" s="1" t="s">
        <v>30</v>
      </c>
      <c r="E7" s="1" t="s">
        <v>2</v>
      </c>
      <c r="F7" s="1" t="s">
        <v>3</v>
      </c>
      <c r="G7" s="2">
        <v>0</v>
      </c>
      <c r="H7" s="3">
        <v>0</v>
      </c>
      <c r="I7" s="3">
        <v>3366</v>
      </c>
      <c r="J7" s="3">
        <v>10949</v>
      </c>
      <c r="K7" s="4">
        <v>10928</v>
      </c>
      <c r="L7" s="3">
        <v>2219</v>
      </c>
      <c r="M7" s="162">
        <v>12726</v>
      </c>
      <c r="N7" s="67"/>
    </row>
    <row r="8" spans="1:20" x14ac:dyDescent="0.3">
      <c r="C8" s="5"/>
      <c r="D8" s="5"/>
      <c r="E8" s="5"/>
      <c r="F8" s="6" t="s">
        <v>4</v>
      </c>
      <c r="G8" s="7">
        <v>2060564</v>
      </c>
      <c r="H8" s="8">
        <v>2873859</v>
      </c>
      <c r="I8" s="8">
        <v>2254851</v>
      </c>
      <c r="J8" s="8">
        <v>1791032</v>
      </c>
      <c r="K8" s="9">
        <v>2091130</v>
      </c>
      <c r="L8" s="8">
        <v>2643792</v>
      </c>
      <c r="M8" s="163">
        <v>2146775</v>
      </c>
      <c r="N8" s="67"/>
    </row>
    <row r="9" spans="1:20" x14ac:dyDescent="0.3">
      <c r="C9" s="5"/>
      <c r="D9" s="5"/>
      <c r="E9" s="10" t="s">
        <v>6</v>
      </c>
      <c r="F9" s="11"/>
      <c r="G9" s="12">
        <f>SUM(G7:G8)</f>
        <v>2060564</v>
      </c>
      <c r="H9" s="12">
        <f t="shared" ref="H9:M9" si="0">SUM(H7:H8)</f>
        <v>2873859</v>
      </c>
      <c r="I9" s="12">
        <f t="shared" si="0"/>
        <v>2258217</v>
      </c>
      <c r="J9" s="12">
        <f t="shared" si="0"/>
        <v>1801981</v>
      </c>
      <c r="K9" s="12">
        <f t="shared" si="0"/>
        <v>2102058</v>
      </c>
      <c r="L9" s="12">
        <f t="shared" si="0"/>
        <v>2646011</v>
      </c>
      <c r="M9" s="164">
        <f t="shared" si="0"/>
        <v>2159501</v>
      </c>
      <c r="N9" s="76"/>
    </row>
    <row r="10" spans="1:20" ht="15.6" x14ac:dyDescent="0.3">
      <c r="C10" s="5"/>
      <c r="D10" s="5"/>
      <c r="E10" s="20" t="s">
        <v>0</v>
      </c>
      <c r="F10" s="20" t="s">
        <v>1</v>
      </c>
      <c r="G10" s="152">
        <v>40179</v>
      </c>
      <c r="H10" s="153">
        <v>40210</v>
      </c>
      <c r="I10" s="153">
        <v>40238</v>
      </c>
      <c r="J10" s="153">
        <v>40269</v>
      </c>
      <c r="K10" s="154">
        <v>40299</v>
      </c>
      <c r="L10" s="153">
        <v>40330</v>
      </c>
      <c r="M10" s="161">
        <v>40360</v>
      </c>
      <c r="N10" s="76"/>
    </row>
    <row r="11" spans="1:20" x14ac:dyDescent="0.3">
      <c r="B11" s="68"/>
      <c r="C11" s="5"/>
      <c r="D11" s="5"/>
      <c r="E11" s="1" t="s">
        <v>7</v>
      </c>
      <c r="F11" s="1" t="s">
        <v>3</v>
      </c>
      <c r="G11" s="2">
        <v>153204</v>
      </c>
      <c r="H11" s="3">
        <v>212438</v>
      </c>
      <c r="I11" s="3">
        <v>78941</v>
      </c>
      <c r="J11" s="3">
        <v>149353</v>
      </c>
      <c r="K11" s="4">
        <v>202421</v>
      </c>
      <c r="L11" s="3">
        <v>120974</v>
      </c>
      <c r="M11" s="162">
        <v>193325</v>
      </c>
      <c r="N11" s="67"/>
    </row>
    <row r="12" spans="1:20" x14ac:dyDescent="0.3">
      <c r="C12" s="5"/>
      <c r="D12" s="5"/>
      <c r="E12" s="5"/>
      <c r="F12" s="6" t="s">
        <v>4</v>
      </c>
      <c r="G12" s="7">
        <v>422699</v>
      </c>
      <c r="H12" s="8">
        <v>506737</v>
      </c>
      <c r="I12" s="8">
        <v>325285</v>
      </c>
      <c r="J12" s="8">
        <v>442004</v>
      </c>
      <c r="K12" s="9">
        <v>424845</v>
      </c>
      <c r="L12" s="8">
        <v>493108</v>
      </c>
      <c r="M12" s="163">
        <v>448195</v>
      </c>
      <c r="N12" s="67"/>
    </row>
    <row r="13" spans="1:20" hidden="1" x14ac:dyDescent="0.3">
      <c r="C13" s="5"/>
      <c r="D13" s="5"/>
      <c r="E13" s="10" t="s">
        <v>8</v>
      </c>
      <c r="F13" s="11"/>
      <c r="G13" s="12">
        <f>SUM(G11:G12)</f>
        <v>575903</v>
      </c>
      <c r="H13" s="12">
        <f t="shared" ref="H13:M13" si="1">SUM(H11:H12)</f>
        <v>719175</v>
      </c>
      <c r="I13" s="12">
        <f t="shared" si="1"/>
        <v>404226</v>
      </c>
      <c r="J13" s="12">
        <f t="shared" si="1"/>
        <v>591357</v>
      </c>
      <c r="K13" s="12">
        <f t="shared" si="1"/>
        <v>627266</v>
      </c>
      <c r="L13" s="12">
        <f t="shared" si="1"/>
        <v>614082</v>
      </c>
      <c r="M13" s="164">
        <f t="shared" si="1"/>
        <v>641520</v>
      </c>
      <c r="N13" s="76"/>
    </row>
    <row r="14" spans="1:20" x14ac:dyDescent="0.3">
      <c r="C14" s="5"/>
      <c r="D14" s="5"/>
      <c r="E14" s="1" t="s">
        <v>5</v>
      </c>
      <c r="F14" s="38" t="s">
        <v>5</v>
      </c>
      <c r="G14" s="157">
        <v>0</v>
      </c>
      <c r="H14" s="158">
        <v>4206</v>
      </c>
      <c r="I14" s="158">
        <v>21171</v>
      </c>
      <c r="J14" s="158">
        <v>0</v>
      </c>
      <c r="K14" s="159">
        <v>14399</v>
      </c>
      <c r="L14" s="158">
        <v>18519</v>
      </c>
      <c r="M14" s="165">
        <v>13505</v>
      </c>
      <c r="N14" s="67"/>
    </row>
    <row r="15" spans="1:20" x14ac:dyDescent="0.3">
      <c r="C15" s="155"/>
      <c r="D15" s="30" t="s">
        <v>31</v>
      </c>
      <c r="E15" s="15"/>
      <c r="F15" s="15"/>
      <c r="G15" s="16">
        <v>2636467</v>
      </c>
      <c r="H15" s="17">
        <v>3597240</v>
      </c>
      <c r="I15" s="17">
        <v>2683614</v>
      </c>
      <c r="J15" s="17">
        <v>2393338</v>
      </c>
      <c r="K15" s="18">
        <v>2743723</v>
      </c>
      <c r="L15" s="17">
        <v>3278612</v>
      </c>
      <c r="M15" s="166">
        <v>2814526</v>
      </c>
      <c r="N15" s="79"/>
    </row>
    <row r="16" spans="1:20" x14ac:dyDescent="0.3">
      <c r="G16" s="67"/>
    </row>
    <row r="33" spans="7:9" x14ac:dyDescent="0.3">
      <c r="G33" s="151"/>
      <c r="H33" s="151"/>
      <c r="I33" s="151"/>
    </row>
    <row r="34" spans="7:9" x14ac:dyDescent="0.3">
      <c r="G34" s="151"/>
      <c r="H34" s="151"/>
      <c r="I34" s="151"/>
    </row>
    <row r="35" spans="7:9" x14ac:dyDescent="0.3">
      <c r="G35" s="151"/>
      <c r="H35" s="151"/>
      <c r="I35" s="151"/>
    </row>
  </sheetData>
  <pageMargins left="0.7" right="0.7" top="0.75" bottom="0.75" header="0.3" footer="0.3"/>
  <pageSetup orientation="portrait" verticalDpi="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13"/>
  <sheetViews>
    <sheetView workbookViewId="0">
      <selection activeCell="A2" sqref="A2"/>
    </sheetView>
  </sheetViews>
  <sheetFormatPr defaultRowHeight="14.4" x14ac:dyDescent="0.3"/>
  <cols>
    <col min="6" max="6" width="23.88671875" bestFit="1" customWidth="1"/>
    <col min="7" max="12" width="20" bestFit="1" customWidth="1"/>
    <col min="16" max="16" width="23.88671875" bestFit="1" customWidth="1"/>
    <col min="17" max="17" width="20" bestFit="1" customWidth="1"/>
    <col min="18" max="22" width="10" bestFit="1" customWidth="1"/>
  </cols>
  <sheetData>
    <row r="2" spans="1:22" x14ac:dyDescent="0.3">
      <c r="A2" s="63" t="s">
        <v>37</v>
      </c>
    </row>
    <row r="3" spans="1:22" x14ac:dyDescent="0.3">
      <c r="A3" t="s">
        <v>38</v>
      </c>
    </row>
    <row r="4" spans="1:22" ht="15.6" x14ac:dyDescent="0.3">
      <c r="A4" t="s">
        <v>36</v>
      </c>
      <c r="D4" s="30" t="s">
        <v>28</v>
      </c>
      <c r="E4" s="20" t="s">
        <v>23</v>
      </c>
      <c r="F4" s="20" t="s">
        <v>0</v>
      </c>
      <c r="G4" s="20" t="s">
        <v>1</v>
      </c>
      <c r="H4" s="21" t="s">
        <v>14</v>
      </c>
      <c r="I4" s="22" t="s">
        <v>15</v>
      </c>
      <c r="J4" s="22" t="s">
        <v>16</v>
      </c>
      <c r="K4" s="22" t="s">
        <v>17</v>
      </c>
      <c r="L4" s="23" t="s">
        <v>18</v>
      </c>
      <c r="N4" s="30" t="s">
        <v>28</v>
      </c>
      <c r="O4" s="20" t="s">
        <v>23</v>
      </c>
      <c r="P4" s="20" t="s">
        <v>0</v>
      </c>
      <c r="Q4" s="20" t="s">
        <v>1</v>
      </c>
      <c r="R4" s="21" t="s">
        <v>14</v>
      </c>
      <c r="S4" s="22" t="s">
        <v>15</v>
      </c>
      <c r="T4" s="22" t="s">
        <v>40</v>
      </c>
      <c r="U4" s="22" t="s">
        <v>17</v>
      </c>
      <c r="V4" s="23" t="s">
        <v>18</v>
      </c>
    </row>
    <row r="5" spans="1:22" x14ac:dyDescent="0.3">
      <c r="D5" s="1" t="s">
        <v>29</v>
      </c>
      <c r="E5" s="1" t="s">
        <v>34</v>
      </c>
      <c r="F5" s="1" t="s">
        <v>2</v>
      </c>
      <c r="G5" s="1" t="s">
        <v>3</v>
      </c>
      <c r="H5" s="2">
        <v>7270</v>
      </c>
      <c r="I5" s="3">
        <v>9518</v>
      </c>
      <c r="J5" s="3">
        <v>10552</v>
      </c>
      <c r="K5" s="3">
        <v>13267</v>
      </c>
      <c r="L5" s="4">
        <v>288</v>
      </c>
      <c r="N5" t="s">
        <v>41</v>
      </c>
      <c r="O5" t="s">
        <v>34</v>
      </c>
      <c r="P5" s="1" t="s">
        <v>7</v>
      </c>
      <c r="Q5" s="1" t="s">
        <v>3</v>
      </c>
      <c r="R5" s="2">
        <v>-8486</v>
      </c>
      <c r="S5" s="3">
        <v>18671</v>
      </c>
      <c r="T5" s="3">
        <v>34217</v>
      </c>
      <c r="U5" s="3">
        <v>33575</v>
      </c>
      <c r="V5" s="4">
        <v>37378</v>
      </c>
    </row>
    <row r="6" spans="1:22" x14ac:dyDescent="0.3">
      <c r="D6" s="5"/>
      <c r="E6" s="5"/>
      <c r="F6" s="5"/>
      <c r="G6" s="6" t="s">
        <v>4</v>
      </c>
      <c r="H6" s="7">
        <v>2754177</v>
      </c>
      <c r="I6" s="8">
        <v>3747132</v>
      </c>
      <c r="J6" s="8">
        <v>4344867</v>
      </c>
      <c r="K6" s="8">
        <v>4181461</v>
      </c>
      <c r="L6" s="9">
        <v>2689769</v>
      </c>
      <c r="P6" s="5"/>
      <c r="Q6" s="6" t="s">
        <v>4</v>
      </c>
      <c r="R6" s="7">
        <v>3558882</v>
      </c>
      <c r="S6" s="8">
        <v>3835966.34</v>
      </c>
      <c r="T6" s="8">
        <v>3139183</v>
      </c>
      <c r="U6" s="8">
        <v>3078757</v>
      </c>
      <c r="V6" s="9">
        <v>2995876</v>
      </c>
    </row>
    <row r="7" spans="1:22" x14ac:dyDescent="0.3">
      <c r="D7" s="5"/>
      <c r="E7" s="5"/>
      <c r="F7" s="10" t="s">
        <v>6</v>
      </c>
      <c r="G7" s="11"/>
      <c r="H7" s="12">
        <v>2761447</v>
      </c>
      <c r="I7" s="13">
        <v>3756650</v>
      </c>
      <c r="J7" s="13">
        <v>4355419</v>
      </c>
      <c r="K7" s="13">
        <v>4194728</v>
      </c>
      <c r="L7" s="14">
        <v>2690057</v>
      </c>
      <c r="P7" s="10" t="s">
        <v>8</v>
      </c>
      <c r="Q7" s="11"/>
      <c r="R7" s="12">
        <v>3550396</v>
      </c>
      <c r="S7" s="13">
        <v>3854637.34</v>
      </c>
      <c r="T7" s="13">
        <v>3173400</v>
      </c>
      <c r="U7" s="13">
        <v>3112332</v>
      </c>
      <c r="V7" s="14">
        <v>3033254</v>
      </c>
    </row>
    <row r="8" spans="1:22" x14ac:dyDescent="0.3">
      <c r="D8" s="5"/>
      <c r="E8" s="5"/>
      <c r="F8" s="1" t="s">
        <v>7</v>
      </c>
      <c r="G8" s="1" t="s">
        <v>3</v>
      </c>
      <c r="H8" s="2">
        <v>-8486</v>
      </c>
      <c r="I8" s="3">
        <v>18671</v>
      </c>
      <c r="J8" s="3">
        <v>34217</v>
      </c>
      <c r="K8" s="3">
        <v>33575</v>
      </c>
      <c r="L8" s="4">
        <v>37378</v>
      </c>
      <c r="N8" s="56"/>
      <c r="O8" s="56"/>
      <c r="P8" s="45" t="s">
        <v>5</v>
      </c>
      <c r="Q8" s="46"/>
      <c r="R8" s="47">
        <v>93268</v>
      </c>
      <c r="S8" s="48">
        <v>81568</v>
      </c>
      <c r="T8" s="48">
        <v>236092</v>
      </c>
      <c r="U8" s="48">
        <v>187725</v>
      </c>
      <c r="V8" s="49">
        <v>189445</v>
      </c>
    </row>
    <row r="9" spans="1:22" x14ac:dyDescent="0.3">
      <c r="D9" s="5"/>
      <c r="E9" s="5"/>
      <c r="F9" s="5"/>
      <c r="G9" s="6" t="s">
        <v>4</v>
      </c>
      <c r="H9" s="7">
        <v>3558882</v>
      </c>
      <c r="I9" s="8">
        <v>3835966.34</v>
      </c>
      <c r="J9" s="8">
        <v>3139183</v>
      </c>
      <c r="K9" s="8">
        <v>3078757</v>
      </c>
      <c r="L9" s="9">
        <v>2995876</v>
      </c>
    </row>
    <row r="10" spans="1:22" x14ac:dyDescent="0.3">
      <c r="D10" s="5"/>
      <c r="E10" s="5"/>
      <c r="F10" s="10" t="s">
        <v>8</v>
      </c>
      <c r="G10" s="11"/>
      <c r="H10" s="12">
        <v>3550396</v>
      </c>
      <c r="I10" s="13">
        <v>3854637.34</v>
      </c>
      <c r="J10" s="13">
        <v>3173400</v>
      </c>
      <c r="K10" s="13">
        <v>3112332</v>
      </c>
      <c r="L10" s="14">
        <v>3033254</v>
      </c>
    </row>
    <row r="11" spans="1:22" x14ac:dyDescent="0.3">
      <c r="D11" s="5"/>
      <c r="E11" s="5"/>
      <c r="F11" s="1" t="s">
        <v>5</v>
      </c>
      <c r="G11" s="38"/>
      <c r="H11" s="2">
        <v>93268</v>
      </c>
      <c r="I11" s="3">
        <v>81568</v>
      </c>
      <c r="J11" s="3">
        <v>236092</v>
      </c>
      <c r="K11" s="3">
        <v>187725</v>
      </c>
      <c r="L11" s="4">
        <v>189445</v>
      </c>
    </row>
    <row r="12" spans="1:22" x14ac:dyDescent="0.3">
      <c r="D12" s="50"/>
      <c r="E12" s="51" t="s">
        <v>35</v>
      </c>
      <c r="F12" s="52"/>
      <c r="G12" s="52"/>
      <c r="H12" s="53">
        <v>6405111</v>
      </c>
      <c r="I12" s="54">
        <v>7692855.3399999999</v>
      </c>
      <c r="J12" s="54">
        <v>7764911</v>
      </c>
      <c r="K12" s="54">
        <v>7494785</v>
      </c>
      <c r="L12" s="55">
        <v>5912756</v>
      </c>
    </row>
    <row r="13" spans="1:22" x14ac:dyDescent="0.3">
      <c r="D13" t="s">
        <v>39</v>
      </c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5"/>
  <sheetViews>
    <sheetView topLeftCell="F16" workbookViewId="0">
      <selection activeCell="I30" sqref="I30"/>
    </sheetView>
  </sheetViews>
  <sheetFormatPr defaultRowHeight="14.4" x14ac:dyDescent="0.3"/>
  <cols>
    <col min="1" max="1" width="8.88671875" style="65"/>
    <col min="2" max="2" width="20" style="65" bestFit="1" customWidth="1"/>
    <col min="3" max="3" width="23.88671875" style="65" bestFit="1" customWidth="1"/>
    <col min="4" max="4" width="20" style="65" bestFit="1" customWidth="1"/>
    <col min="5" max="5" width="22.77734375" style="65" bestFit="1" customWidth="1"/>
    <col min="6" max="9" width="20" style="65" bestFit="1" customWidth="1"/>
    <col min="10" max="10" width="20" style="65" customWidth="1"/>
    <col min="11" max="11" width="11" style="65" bestFit="1" customWidth="1"/>
    <col min="12" max="12" width="14" style="65" bestFit="1" customWidth="1"/>
    <col min="13" max="13" width="13.88671875" style="65" customWidth="1"/>
    <col min="14" max="14" width="23.88671875" style="65" bestFit="1" customWidth="1"/>
    <col min="15" max="15" width="20" style="65" bestFit="1" customWidth="1"/>
    <col min="16" max="20" width="10" style="65" bestFit="1" customWidth="1"/>
    <col min="21" max="16384" width="8.88671875" style="65"/>
  </cols>
  <sheetData>
    <row r="1" spans="1:20" ht="15.6" x14ac:dyDescent="0.3">
      <c r="A1" s="75" t="s">
        <v>12</v>
      </c>
      <c r="L1" s="68"/>
      <c r="M1" s="66"/>
      <c r="N1" s="66"/>
      <c r="O1" s="66"/>
      <c r="P1" s="60"/>
      <c r="Q1" s="60"/>
      <c r="R1" s="60"/>
      <c r="S1" s="60"/>
      <c r="T1" s="60"/>
    </row>
    <row r="2" spans="1:20" ht="15.6" x14ac:dyDescent="0.3">
      <c r="A2" s="149" t="s">
        <v>72</v>
      </c>
      <c r="B2" s="150" t="s">
        <v>25</v>
      </c>
      <c r="C2" s="66"/>
      <c r="D2" s="66"/>
      <c r="E2" s="60"/>
      <c r="F2" s="60"/>
      <c r="G2" s="60"/>
      <c r="H2" s="60"/>
      <c r="I2" s="60"/>
      <c r="J2" s="60"/>
      <c r="M2" s="60"/>
      <c r="P2" s="67"/>
      <c r="Q2" s="67"/>
      <c r="R2" s="67"/>
      <c r="S2" s="67"/>
      <c r="T2" s="67"/>
    </row>
    <row r="3" spans="1:20" x14ac:dyDescent="0.3">
      <c r="A3" s="149" t="s">
        <v>73</v>
      </c>
      <c r="B3" s="151"/>
      <c r="E3" s="67"/>
      <c r="F3" s="67"/>
      <c r="G3" s="67"/>
      <c r="H3" s="67"/>
      <c r="I3" s="67"/>
      <c r="J3" s="67"/>
      <c r="P3" s="67"/>
      <c r="Q3" s="67"/>
      <c r="R3" s="67"/>
      <c r="S3" s="67"/>
      <c r="T3" s="67"/>
    </row>
    <row r="4" spans="1:20" ht="15.6" x14ac:dyDescent="0.3">
      <c r="A4" s="151"/>
      <c r="B4" s="151"/>
      <c r="E4" s="67"/>
      <c r="F4" s="156"/>
      <c r="G4" s="156" t="s">
        <v>85</v>
      </c>
      <c r="H4" s="156"/>
      <c r="I4" s="156"/>
      <c r="J4" s="67"/>
      <c r="N4" s="75"/>
      <c r="O4" s="75"/>
      <c r="P4" s="76"/>
      <c r="Q4" s="76"/>
      <c r="R4" s="76"/>
      <c r="S4" s="76"/>
      <c r="T4" s="76"/>
    </row>
    <row r="5" spans="1:20" x14ac:dyDescent="0.3">
      <c r="A5" s="75" t="s">
        <v>74</v>
      </c>
      <c r="C5" s="75"/>
      <c r="D5" s="75"/>
      <c r="E5" s="76"/>
      <c r="F5" s="76"/>
      <c r="G5" s="76"/>
      <c r="H5" s="76"/>
      <c r="I5" s="76"/>
      <c r="J5" s="76"/>
      <c r="P5" s="67"/>
      <c r="Q5" s="67"/>
      <c r="R5" s="67"/>
      <c r="S5" s="67"/>
      <c r="T5" s="67"/>
    </row>
    <row r="6" spans="1:20" ht="15.6" x14ac:dyDescent="0.3">
      <c r="C6" s="30" t="s">
        <v>28</v>
      </c>
      <c r="D6" s="20" t="s">
        <v>23</v>
      </c>
      <c r="E6" s="20" t="s">
        <v>0</v>
      </c>
      <c r="F6" s="20" t="s">
        <v>1</v>
      </c>
      <c r="G6" s="152">
        <v>40179</v>
      </c>
      <c r="H6" s="153">
        <v>40210</v>
      </c>
      <c r="I6" s="153">
        <v>40238</v>
      </c>
      <c r="J6" s="153">
        <v>40269</v>
      </c>
      <c r="K6" s="154">
        <v>40299</v>
      </c>
      <c r="L6" s="153">
        <v>40330</v>
      </c>
      <c r="M6" s="161">
        <v>40360</v>
      </c>
      <c r="N6" s="160"/>
    </row>
    <row r="7" spans="1:20" x14ac:dyDescent="0.3">
      <c r="C7" s="30" t="s">
        <v>29</v>
      </c>
      <c r="D7" s="1" t="s">
        <v>30</v>
      </c>
      <c r="E7" s="1" t="s">
        <v>2</v>
      </c>
      <c r="F7" s="1" t="s">
        <v>3</v>
      </c>
      <c r="G7" s="2">
        <v>0</v>
      </c>
      <c r="H7" s="3">
        <v>0</v>
      </c>
      <c r="I7" s="3">
        <v>1</v>
      </c>
      <c r="J7" s="3">
        <v>0</v>
      </c>
      <c r="K7" s="4">
        <v>36</v>
      </c>
      <c r="L7" s="3">
        <v>0</v>
      </c>
      <c r="M7" s="162">
        <v>0</v>
      </c>
      <c r="N7" s="67"/>
    </row>
    <row r="8" spans="1:20" x14ac:dyDescent="0.3">
      <c r="C8" s="5"/>
      <c r="D8" s="5"/>
      <c r="E8" s="5"/>
      <c r="F8" s="6" t="s">
        <v>4</v>
      </c>
      <c r="G8" s="7">
        <v>161553</v>
      </c>
      <c r="H8" s="8">
        <v>224238</v>
      </c>
      <c r="I8" s="8">
        <v>224524</v>
      </c>
      <c r="J8" s="8">
        <v>248423</v>
      </c>
      <c r="K8" s="9">
        <v>279978</v>
      </c>
      <c r="L8" s="8">
        <v>152569</v>
      </c>
      <c r="M8" s="163">
        <v>244086</v>
      </c>
      <c r="N8" s="67"/>
    </row>
    <row r="9" spans="1:20" x14ac:dyDescent="0.3">
      <c r="C9" s="5"/>
      <c r="D9" s="5"/>
      <c r="E9" s="10" t="s">
        <v>6</v>
      </c>
      <c r="F9" s="11"/>
      <c r="G9" s="12">
        <f>SUM(G7:G8)</f>
        <v>161553</v>
      </c>
      <c r="H9" s="12">
        <f t="shared" ref="H9:M9" si="0">SUM(H7:H8)</f>
        <v>224238</v>
      </c>
      <c r="I9" s="12">
        <f t="shared" si="0"/>
        <v>224525</v>
      </c>
      <c r="J9" s="12">
        <f t="shared" si="0"/>
        <v>248423</v>
      </c>
      <c r="K9" s="12">
        <f t="shared" si="0"/>
        <v>280014</v>
      </c>
      <c r="L9" s="12">
        <f t="shared" si="0"/>
        <v>152569</v>
      </c>
      <c r="M9" s="164">
        <f t="shared" si="0"/>
        <v>244086</v>
      </c>
      <c r="N9" s="76"/>
    </row>
    <row r="10" spans="1:20" ht="15.6" x14ac:dyDescent="0.3">
      <c r="C10" s="5"/>
      <c r="D10" s="5"/>
      <c r="E10" s="20" t="s">
        <v>0</v>
      </c>
      <c r="F10" s="20" t="s">
        <v>1</v>
      </c>
      <c r="G10" s="152">
        <v>40179</v>
      </c>
      <c r="H10" s="153">
        <v>40210</v>
      </c>
      <c r="I10" s="153">
        <v>40238</v>
      </c>
      <c r="J10" s="153">
        <v>40269</v>
      </c>
      <c r="K10" s="154">
        <v>40299</v>
      </c>
      <c r="L10" s="153">
        <v>40330</v>
      </c>
      <c r="M10" s="161">
        <v>40360</v>
      </c>
      <c r="N10" s="76"/>
    </row>
    <row r="11" spans="1:20" x14ac:dyDescent="0.3">
      <c r="B11" s="68"/>
      <c r="C11" s="5"/>
      <c r="D11" s="5"/>
      <c r="E11" s="1" t="s">
        <v>7</v>
      </c>
      <c r="F11" s="1" t="s">
        <v>3</v>
      </c>
      <c r="G11" s="2">
        <v>8673</v>
      </c>
      <c r="H11" s="3">
        <v>-1986</v>
      </c>
      <c r="I11" s="3">
        <v>2106</v>
      </c>
      <c r="J11" s="3">
        <v>16040</v>
      </c>
      <c r="K11" s="4">
        <v>17671</v>
      </c>
      <c r="L11" s="3">
        <v>8373</v>
      </c>
      <c r="M11" s="162">
        <v>-26434</v>
      </c>
      <c r="N11" s="67"/>
    </row>
    <row r="12" spans="1:20" x14ac:dyDescent="0.3">
      <c r="C12" s="5"/>
      <c r="D12" s="5"/>
      <c r="E12" s="5"/>
      <c r="F12" s="6" t="s">
        <v>4</v>
      </c>
      <c r="G12" s="7">
        <v>187876</v>
      </c>
      <c r="H12" s="8">
        <v>196561</v>
      </c>
      <c r="I12" s="8">
        <v>202401</v>
      </c>
      <c r="J12" s="8">
        <v>244911</v>
      </c>
      <c r="K12" s="9">
        <v>269052</v>
      </c>
      <c r="L12" s="8">
        <v>189021</v>
      </c>
      <c r="M12" s="163">
        <v>266186</v>
      </c>
      <c r="N12" s="67"/>
    </row>
    <row r="13" spans="1:20" hidden="1" x14ac:dyDescent="0.3">
      <c r="C13" s="5"/>
      <c r="D13" s="5"/>
      <c r="E13" s="10" t="s">
        <v>8</v>
      </c>
      <c r="F13" s="11"/>
      <c r="G13" s="12">
        <f>SUM(G11:G12)</f>
        <v>196549</v>
      </c>
      <c r="H13" s="12">
        <f t="shared" ref="H13:M13" si="1">SUM(H11:H12)</f>
        <v>194575</v>
      </c>
      <c r="I13" s="12">
        <f t="shared" si="1"/>
        <v>204507</v>
      </c>
      <c r="J13" s="12">
        <f t="shared" si="1"/>
        <v>260951</v>
      </c>
      <c r="K13" s="12">
        <f t="shared" si="1"/>
        <v>286723</v>
      </c>
      <c r="L13" s="12">
        <f t="shared" si="1"/>
        <v>197394</v>
      </c>
      <c r="M13" s="164">
        <f t="shared" si="1"/>
        <v>239752</v>
      </c>
      <c r="N13" s="76"/>
    </row>
    <row r="14" spans="1:20" x14ac:dyDescent="0.3">
      <c r="C14" s="5"/>
      <c r="D14" s="5"/>
      <c r="E14" s="1" t="s">
        <v>5</v>
      </c>
      <c r="F14" s="38" t="s">
        <v>5</v>
      </c>
      <c r="G14" s="157">
        <v>10371</v>
      </c>
      <c r="H14" s="158">
        <v>16864</v>
      </c>
      <c r="I14" s="158">
        <v>19443</v>
      </c>
      <c r="J14" s="158">
        <v>40483</v>
      </c>
      <c r="K14" s="159">
        <v>33392</v>
      </c>
      <c r="L14" s="158">
        <v>23826</v>
      </c>
      <c r="M14" s="165">
        <v>29170</v>
      </c>
      <c r="N14" s="67"/>
    </row>
    <row r="15" spans="1:20" x14ac:dyDescent="0.3">
      <c r="C15" s="155"/>
      <c r="D15" s="30" t="s">
        <v>31</v>
      </c>
      <c r="E15" s="15"/>
      <c r="F15" s="15"/>
      <c r="G15" s="16">
        <v>368473</v>
      </c>
      <c r="H15" s="17">
        <v>435677</v>
      </c>
      <c r="I15" s="17">
        <v>448475</v>
      </c>
      <c r="J15" s="17">
        <v>549857</v>
      </c>
      <c r="K15" s="18">
        <v>600129</v>
      </c>
      <c r="L15" s="17">
        <v>365416</v>
      </c>
      <c r="M15" s="166">
        <v>513008</v>
      </c>
      <c r="N15" s="79"/>
    </row>
    <row r="16" spans="1:20" x14ac:dyDescent="0.3">
      <c r="G16" s="67"/>
    </row>
    <row r="33" spans="7:9" x14ac:dyDescent="0.3">
      <c r="G33" s="151"/>
      <c r="H33" s="151"/>
      <c r="I33" s="151"/>
    </row>
    <row r="34" spans="7:9" x14ac:dyDescent="0.3">
      <c r="G34" s="151"/>
      <c r="H34" s="151"/>
      <c r="I34" s="151"/>
    </row>
    <row r="35" spans="7:9" x14ac:dyDescent="0.3">
      <c r="G35" s="151"/>
      <c r="H35" s="151"/>
      <c r="I35" s="151"/>
    </row>
  </sheetData>
  <pageMargins left="0.7" right="0.7" top="0.75" bottom="0.75" header="0.3" footer="0.3"/>
  <pageSetup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29"/>
  <sheetViews>
    <sheetView topLeftCell="P10" workbookViewId="0">
      <selection activeCell="AB24" sqref="AB24"/>
    </sheetView>
  </sheetViews>
  <sheetFormatPr defaultRowHeight="14.4" x14ac:dyDescent="0.3"/>
  <cols>
    <col min="4" max="4" width="21.77734375" customWidth="1"/>
    <col min="5" max="6" width="15.88671875" hidden="1" customWidth="1"/>
    <col min="7" max="7" width="8.5546875" bestFit="1" customWidth="1"/>
    <col min="8" max="8" width="12.88671875" hidden="1" customWidth="1"/>
    <col min="9" max="9" width="10.6640625" hidden="1" customWidth="1"/>
    <col min="11" max="12" width="0" hidden="1" customWidth="1"/>
    <col min="14" max="15" width="0" hidden="1" customWidth="1"/>
    <col min="17" max="18" width="0" hidden="1" customWidth="1"/>
    <col min="20" max="21" width="0" hidden="1" customWidth="1"/>
    <col min="23" max="24" width="0" hidden="1" customWidth="1"/>
    <col min="28" max="28" width="25.5546875" bestFit="1" customWidth="1"/>
    <col min="29" max="29" width="8.5546875" hidden="1" customWidth="1"/>
    <col min="30" max="30" width="0" hidden="1" customWidth="1"/>
    <col min="32" max="33" width="0" hidden="1" customWidth="1"/>
    <col min="35" max="36" width="0" hidden="1" customWidth="1"/>
    <col min="38" max="39" width="0" hidden="1" customWidth="1"/>
    <col min="41" max="42" width="0" hidden="1" customWidth="1"/>
    <col min="44" max="45" width="0" hidden="1" customWidth="1"/>
    <col min="47" max="48" width="0" hidden="1" customWidth="1"/>
  </cols>
  <sheetData>
    <row r="1" spans="1:49" x14ac:dyDescent="0.3">
      <c r="D1" s="63" t="s">
        <v>68</v>
      </c>
    </row>
    <row r="2" spans="1:49" x14ac:dyDescent="0.3">
      <c r="D2" s="63" t="s">
        <v>71</v>
      </c>
    </row>
    <row r="3" spans="1:49" ht="15" thickBot="1" x14ac:dyDescent="0.35">
      <c r="D3" t="s">
        <v>25</v>
      </c>
    </row>
    <row r="4" spans="1:49" ht="15" thickBot="1" x14ac:dyDescent="0.35">
      <c r="D4" s="77" t="s">
        <v>61</v>
      </c>
      <c r="AC4" s="211" t="s">
        <v>46</v>
      </c>
      <c r="AD4" s="212"/>
      <c r="AE4" s="213"/>
      <c r="AF4" s="214" t="s">
        <v>49</v>
      </c>
      <c r="AG4" s="215"/>
      <c r="AH4" s="216"/>
      <c r="AI4" s="217" t="s">
        <v>50</v>
      </c>
      <c r="AJ4" s="218"/>
      <c r="AK4" s="219"/>
      <c r="AL4" s="220" t="s">
        <v>51</v>
      </c>
      <c r="AM4" s="221"/>
      <c r="AN4" s="222"/>
      <c r="AO4" s="223" t="s">
        <v>52</v>
      </c>
      <c r="AP4" s="224"/>
      <c r="AQ4" s="225"/>
      <c r="AR4" s="226" t="s">
        <v>53</v>
      </c>
      <c r="AS4" s="227"/>
      <c r="AT4" s="228"/>
      <c r="AU4" s="208" t="s">
        <v>54</v>
      </c>
      <c r="AV4" s="209"/>
      <c r="AW4" s="210"/>
    </row>
    <row r="5" spans="1:49" ht="15" thickBot="1" x14ac:dyDescent="0.35">
      <c r="D5" s="63"/>
      <c r="E5" s="211" t="s">
        <v>46</v>
      </c>
      <c r="F5" s="212"/>
      <c r="G5" s="213"/>
      <c r="H5" s="214" t="s">
        <v>49</v>
      </c>
      <c r="I5" s="215"/>
      <c r="J5" s="216"/>
      <c r="K5" s="217" t="s">
        <v>50</v>
      </c>
      <c r="L5" s="218"/>
      <c r="M5" s="219"/>
      <c r="N5" s="220" t="s">
        <v>51</v>
      </c>
      <c r="O5" s="221"/>
      <c r="P5" s="222"/>
      <c r="Q5" s="223" t="s">
        <v>52</v>
      </c>
      <c r="R5" s="224"/>
      <c r="S5" s="225"/>
      <c r="T5" s="226" t="s">
        <v>53</v>
      </c>
      <c r="U5" s="227"/>
      <c r="V5" s="228"/>
      <c r="W5" s="208" t="s">
        <v>54</v>
      </c>
      <c r="X5" s="209"/>
      <c r="Y5" s="210"/>
      <c r="AB5" s="127" t="s">
        <v>59</v>
      </c>
      <c r="AC5" s="77" t="s">
        <v>47</v>
      </c>
      <c r="AD5" s="77" t="s">
        <v>45</v>
      </c>
      <c r="AE5" s="77" t="s">
        <v>48</v>
      </c>
      <c r="AF5" s="77" t="s">
        <v>47</v>
      </c>
      <c r="AG5" s="77" t="s">
        <v>45</v>
      </c>
      <c r="AH5" s="77" t="s">
        <v>48</v>
      </c>
      <c r="AI5" s="77" t="s">
        <v>47</v>
      </c>
      <c r="AJ5" s="77" t="s">
        <v>45</v>
      </c>
      <c r="AK5" s="77" t="s">
        <v>48</v>
      </c>
      <c r="AL5" s="77" t="s">
        <v>47</v>
      </c>
      <c r="AM5" s="77" t="s">
        <v>45</v>
      </c>
      <c r="AN5" s="77" t="s">
        <v>48</v>
      </c>
      <c r="AO5" s="77" t="s">
        <v>47</v>
      </c>
      <c r="AP5" s="77" t="s">
        <v>45</v>
      </c>
      <c r="AQ5" s="77" t="s">
        <v>48</v>
      </c>
      <c r="AR5" s="77" t="s">
        <v>47</v>
      </c>
      <c r="AS5" s="77" t="s">
        <v>45</v>
      </c>
      <c r="AT5" s="77" t="s">
        <v>48</v>
      </c>
      <c r="AU5" s="77" t="s">
        <v>47</v>
      </c>
      <c r="AV5" s="77" t="s">
        <v>45</v>
      </c>
      <c r="AW5" s="77" t="s">
        <v>48</v>
      </c>
    </row>
    <row r="6" spans="1:49" x14ac:dyDescent="0.3">
      <c r="D6" s="128" t="s">
        <v>58</v>
      </c>
      <c r="E6" s="63" t="s">
        <v>47</v>
      </c>
      <c r="F6" s="63" t="s">
        <v>45</v>
      </c>
      <c r="G6" s="63" t="s">
        <v>48</v>
      </c>
      <c r="H6" s="63" t="s">
        <v>47</v>
      </c>
      <c r="I6" s="63" t="s">
        <v>45</v>
      </c>
      <c r="J6" s="63" t="s">
        <v>48</v>
      </c>
      <c r="K6" s="63" t="s">
        <v>47</v>
      </c>
      <c r="L6" s="63" t="s">
        <v>45</v>
      </c>
      <c r="M6" s="63" t="s">
        <v>48</v>
      </c>
      <c r="N6" s="63" t="s">
        <v>47</v>
      </c>
      <c r="O6" s="63" t="s">
        <v>45</v>
      </c>
      <c r="P6" s="63" t="s">
        <v>48</v>
      </c>
      <c r="Q6" s="63" t="s">
        <v>47</v>
      </c>
      <c r="R6" s="63" t="s">
        <v>45</v>
      </c>
      <c r="S6" s="63" t="s">
        <v>48</v>
      </c>
      <c r="T6" s="63" t="s">
        <v>47</v>
      </c>
      <c r="U6" s="63" t="s">
        <v>45</v>
      </c>
      <c r="V6" s="63" t="s">
        <v>48</v>
      </c>
      <c r="W6" s="63" t="s">
        <v>47</v>
      </c>
      <c r="X6" s="63" t="s">
        <v>45</v>
      </c>
      <c r="Y6" s="63" t="s">
        <v>48</v>
      </c>
      <c r="AB6" s="129" t="s">
        <v>4</v>
      </c>
      <c r="AC6" s="69">
        <v>17860</v>
      </c>
      <c r="AD6" s="69">
        <v>6263</v>
      </c>
      <c r="AE6" s="69">
        <f>SUM(AC6:AD6)</f>
        <v>24123</v>
      </c>
      <c r="AF6" s="69">
        <v>25690</v>
      </c>
      <c r="AG6" s="69">
        <v>4426</v>
      </c>
      <c r="AH6" s="69">
        <f>SUM(AF6:AG6)</f>
        <v>30116</v>
      </c>
      <c r="AI6" s="69">
        <v>19917</v>
      </c>
      <c r="AJ6" s="69">
        <v>5421</v>
      </c>
      <c r="AK6" s="69">
        <f>SUM(AI6:AJ6)</f>
        <v>25338</v>
      </c>
      <c r="AL6" s="69">
        <v>20871</v>
      </c>
      <c r="AM6" s="69">
        <v>4138</v>
      </c>
      <c r="AN6" s="69">
        <f>SUM(AL6:AM6)</f>
        <v>25009</v>
      </c>
      <c r="AO6" s="69">
        <v>15049</v>
      </c>
      <c r="AP6" s="69">
        <v>2805</v>
      </c>
      <c r="AQ6" s="69">
        <f>SUM(AO6:AP6)</f>
        <v>17854</v>
      </c>
      <c r="AR6" s="69">
        <v>26918</v>
      </c>
      <c r="AS6" s="69">
        <v>5106</v>
      </c>
      <c r="AT6" s="69">
        <f>SUM(AR6:AS6)</f>
        <v>32024</v>
      </c>
      <c r="AU6" s="69">
        <v>21445</v>
      </c>
      <c r="AV6" s="69">
        <v>3419</v>
      </c>
      <c r="AW6" s="69">
        <f>SUM(AU6:AV6)</f>
        <v>24864</v>
      </c>
    </row>
    <row r="7" spans="1:49" x14ac:dyDescent="0.3">
      <c r="D7" s="129" t="s">
        <v>4</v>
      </c>
      <c r="E7" s="69">
        <v>13465</v>
      </c>
      <c r="F7" s="69">
        <v>6102</v>
      </c>
      <c r="G7" s="69">
        <f>SUM(E7:F7)</f>
        <v>19567</v>
      </c>
      <c r="H7" s="69">
        <v>14266</v>
      </c>
      <c r="I7" s="69">
        <v>11604</v>
      </c>
      <c r="J7" s="69">
        <f>SUM(H7:I7)</f>
        <v>25870</v>
      </c>
      <c r="K7" s="69">
        <v>10576</v>
      </c>
      <c r="L7" s="69">
        <v>16681</v>
      </c>
      <c r="M7" s="69">
        <f>SUM(K7:L7)</f>
        <v>27257</v>
      </c>
      <c r="N7" s="69">
        <v>15143</v>
      </c>
      <c r="O7" s="69">
        <v>9155</v>
      </c>
      <c r="P7" s="69">
        <f>SUM(N7:O7)</f>
        <v>24298</v>
      </c>
      <c r="Q7" s="69">
        <v>11188</v>
      </c>
      <c r="R7" s="69">
        <v>6140</v>
      </c>
      <c r="S7" s="69">
        <f>SUM(Q7:R7)</f>
        <v>17328</v>
      </c>
      <c r="T7" s="69">
        <v>15754</v>
      </c>
      <c r="U7" s="69">
        <v>6726</v>
      </c>
      <c r="V7" s="69">
        <f>SUM(T7:U7)</f>
        <v>22480</v>
      </c>
      <c r="W7" s="69">
        <v>14751</v>
      </c>
      <c r="X7" s="69">
        <v>8176</v>
      </c>
      <c r="Y7" s="69">
        <f>SUM(W7:X7)</f>
        <v>22927</v>
      </c>
      <c r="AB7" s="129" t="s">
        <v>3</v>
      </c>
      <c r="AC7" s="69">
        <v>170</v>
      </c>
      <c r="AD7" s="69">
        <v>401</v>
      </c>
      <c r="AE7" s="69">
        <f>SUM(AC7:AD7)</f>
        <v>571</v>
      </c>
      <c r="AF7" s="69">
        <v>262</v>
      </c>
      <c r="AG7" s="69">
        <v>53</v>
      </c>
      <c r="AH7" s="69">
        <f>SUM(AF7:AG7)</f>
        <v>315</v>
      </c>
      <c r="AI7" s="69">
        <v>193</v>
      </c>
      <c r="AJ7" s="69">
        <v>61</v>
      </c>
      <c r="AK7" s="69">
        <v>254</v>
      </c>
      <c r="AL7" s="69">
        <v>232</v>
      </c>
      <c r="AM7" s="69">
        <v>38</v>
      </c>
      <c r="AN7" s="69">
        <f>SUM(AL7:AM7)</f>
        <v>270</v>
      </c>
      <c r="AO7" s="69">
        <v>191</v>
      </c>
      <c r="AP7" s="69">
        <v>21</v>
      </c>
      <c r="AQ7" s="69">
        <v>212</v>
      </c>
      <c r="AR7" s="69">
        <v>333</v>
      </c>
      <c r="AS7" s="69">
        <v>497</v>
      </c>
      <c r="AT7" s="69">
        <f>SUM(AR7:AS7)</f>
        <v>830</v>
      </c>
      <c r="AU7" s="69">
        <v>222</v>
      </c>
      <c r="AV7" s="69">
        <v>161</v>
      </c>
      <c r="AW7" s="69">
        <f>SUM(AU7:AV7)</f>
        <v>383</v>
      </c>
    </row>
    <row r="8" spans="1:49" x14ac:dyDescent="0.3">
      <c r="D8" s="129" t="s">
        <v>3</v>
      </c>
      <c r="E8" s="69">
        <v>940</v>
      </c>
      <c r="F8" s="69">
        <v>2926</v>
      </c>
      <c r="G8" s="69">
        <f>SUM(E8:F8)</f>
        <v>3866</v>
      </c>
      <c r="H8" s="69">
        <v>899</v>
      </c>
      <c r="I8" s="69">
        <v>3080</v>
      </c>
      <c r="J8" s="69">
        <f>SUM(H8:I8)</f>
        <v>3979</v>
      </c>
      <c r="K8" s="69">
        <v>727</v>
      </c>
      <c r="L8" s="69">
        <v>1643</v>
      </c>
      <c r="M8" s="69">
        <f>SUM(K8:L8)</f>
        <v>2370</v>
      </c>
      <c r="N8" s="69">
        <v>621</v>
      </c>
      <c r="O8" s="69">
        <v>609</v>
      </c>
      <c r="P8" s="69">
        <f>SUM(N8:O8)</f>
        <v>1230</v>
      </c>
      <c r="Q8" s="69">
        <v>269</v>
      </c>
      <c r="R8" s="69">
        <v>1172</v>
      </c>
      <c r="S8" s="69">
        <f>SUM(Q8:R8)</f>
        <v>1441</v>
      </c>
      <c r="T8" s="69">
        <v>860</v>
      </c>
      <c r="U8" s="69">
        <v>-289</v>
      </c>
      <c r="V8" s="69">
        <f>SUM(T8:U8)</f>
        <v>571</v>
      </c>
      <c r="W8" s="69">
        <v>356</v>
      </c>
      <c r="X8" s="69">
        <v>1151</v>
      </c>
      <c r="Y8" s="69">
        <f>SUM(W8:X8)</f>
        <v>1507</v>
      </c>
      <c r="AB8" s="129" t="s">
        <v>5</v>
      </c>
      <c r="AC8" s="69">
        <v>7040</v>
      </c>
      <c r="AD8" s="69">
        <v>0</v>
      </c>
      <c r="AE8" s="69">
        <f>SUM(AC8:AD8)</f>
        <v>7040</v>
      </c>
      <c r="AF8" s="69">
        <v>4905</v>
      </c>
      <c r="AG8" s="69">
        <v>2199</v>
      </c>
      <c r="AH8" s="69">
        <f>SUM(AF8:AG8)</f>
        <v>7104</v>
      </c>
      <c r="AI8" s="69">
        <v>2137</v>
      </c>
      <c r="AJ8" s="69">
        <v>1645</v>
      </c>
      <c r="AK8" s="69">
        <f>SUM(AI8:AJ8)</f>
        <v>3782</v>
      </c>
      <c r="AL8" s="69">
        <v>4904</v>
      </c>
      <c r="AM8" s="69">
        <v>1191</v>
      </c>
      <c r="AN8" s="69">
        <f>SUM(AL8:AM8)</f>
        <v>6095</v>
      </c>
      <c r="AO8" s="69">
        <v>1027</v>
      </c>
      <c r="AP8" s="69">
        <v>3</v>
      </c>
      <c r="AQ8" s="69">
        <f>SUM(AO8:AP8)</f>
        <v>1030</v>
      </c>
      <c r="AR8" s="69">
        <v>2195</v>
      </c>
      <c r="AS8" s="69">
        <v>70</v>
      </c>
      <c r="AT8" s="69">
        <v>2265</v>
      </c>
      <c r="AU8" s="69">
        <v>2452</v>
      </c>
      <c r="AV8" s="69">
        <v>265</v>
      </c>
      <c r="AW8" s="69">
        <f>SUM(AU8:AV8)</f>
        <v>2717</v>
      </c>
    </row>
    <row r="9" spans="1:49" ht="15" thickBot="1" x14ac:dyDescent="0.35">
      <c r="D9" s="129" t="s">
        <v>5</v>
      </c>
      <c r="E9" s="69">
        <v>3986</v>
      </c>
      <c r="F9" s="69">
        <v>4267</v>
      </c>
      <c r="G9" s="69">
        <f>SUM(E9:F9)</f>
        <v>8253</v>
      </c>
      <c r="H9" s="69">
        <v>4725</v>
      </c>
      <c r="I9" s="69">
        <v>1794</v>
      </c>
      <c r="J9" s="69">
        <f>SUM(H9:I9)</f>
        <v>6519</v>
      </c>
      <c r="K9" s="69">
        <v>3684</v>
      </c>
      <c r="L9" s="69">
        <v>991</v>
      </c>
      <c r="M9" s="69">
        <f>SUM(K9:L9)</f>
        <v>4675</v>
      </c>
      <c r="N9" s="69">
        <v>2373</v>
      </c>
      <c r="O9" s="69">
        <v>580</v>
      </c>
      <c r="P9" s="69">
        <f>SUM(N9:O9)</f>
        <v>2953</v>
      </c>
      <c r="Q9" s="69">
        <v>1484</v>
      </c>
      <c r="R9" s="69">
        <v>52</v>
      </c>
      <c r="S9" s="69">
        <f>SUM(Q9:R9)</f>
        <v>1536</v>
      </c>
      <c r="T9" s="69">
        <v>2020</v>
      </c>
      <c r="U9" s="69">
        <v>175</v>
      </c>
      <c r="V9" s="69">
        <f>SUM(T9:U9)</f>
        <v>2195</v>
      </c>
      <c r="W9" s="69">
        <v>2538</v>
      </c>
      <c r="X9" s="69">
        <v>338</v>
      </c>
      <c r="Y9" s="69">
        <f>SUM(W9:X9)</f>
        <v>2876</v>
      </c>
      <c r="AB9" s="129" t="s">
        <v>57</v>
      </c>
      <c r="AC9" s="70">
        <f>SUM(AC6:AC8)</f>
        <v>25070</v>
      </c>
      <c r="AD9" s="70">
        <v>189</v>
      </c>
      <c r="AE9" s="70">
        <v>910</v>
      </c>
      <c r="AF9" s="70">
        <f>SUM(AF6:AF8)</f>
        <v>30857</v>
      </c>
      <c r="AG9" s="70">
        <f>SUM(AG6:AG8)</f>
        <v>6678</v>
      </c>
      <c r="AH9" s="70">
        <f>SUM(AF9:AG9)</f>
        <v>37535</v>
      </c>
      <c r="AI9" s="70">
        <f>SUM(AI6:AI8)</f>
        <v>22247</v>
      </c>
      <c r="AJ9" s="70">
        <f>SUM(AJ6:AJ8)</f>
        <v>7127</v>
      </c>
      <c r="AK9" s="70">
        <f>SUM(AI9:AJ9)</f>
        <v>29374</v>
      </c>
      <c r="AL9" s="70">
        <f t="shared" ref="AL9:AT9" si="0">SUM(AL6:AL8)</f>
        <v>26007</v>
      </c>
      <c r="AM9" s="70">
        <f t="shared" si="0"/>
        <v>5367</v>
      </c>
      <c r="AN9" s="70">
        <f t="shared" si="0"/>
        <v>31374</v>
      </c>
      <c r="AO9" s="70">
        <f t="shared" si="0"/>
        <v>16267</v>
      </c>
      <c r="AP9" s="70">
        <f t="shared" si="0"/>
        <v>2829</v>
      </c>
      <c r="AQ9" s="70">
        <f t="shared" si="0"/>
        <v>19096</v>
      </c>
      <c r="AR9" s="70">
        <f t="shared" si="0"/>
        <v>29446</v>
      </c>
      <c r="AS9" s="70">
        <f t="shared" si="0"/>
        <v>5673</v>
      </c>
      <c r="AT9" s="70">
        <f t="shared" si="0"/>
        <v>35119</v>
      </c>
      <c r="AU9" s="70">
        <f>SUM(AU6:AU8)</f>
        <v>24119</v>
      </c>
      <c r="AV9" s="70">
        <f>SUM(AV6:AV8)</f>
        <v>3845</v>
      </c>
      <c r="AW9" s="70">
        <f>SUM(AW6:AW8)</f>
        <v>27964</v>
      </c>
    </row>
    <row r="10" spans="1:49" x14ac:dyDescent="0.3">
      <c r="A10" s="121" t="s">
        <v>26</v>
      </c>
      <c r="B10" s="122"/>
      <c r="C10" s="123"/>
      <c r="D10" s="129" t="s">
        <v>56</v>
      </c>
      <c r="E10" s="70">
        <f>SUM(E7:E9)</f>
        <v>18391</v>
      </c>
      <c r="F10" s="70">
        <f>SUM(F7:F9)</f>
        <v>13295</v>
      </c>
      <c r="G10" s="70">
        <f>SUM(E10:F10)</f>
        <v>31686</v>
      </c>
      <c r="H10" s="70">
        <f>SUM(H7:H9)</f>
        <v>19890</v>
      </c>
      <c r="I10" s="70">
        <f t="shared" ref="I10:V10" si="1">SUM(I7:I9)</f>
        <v>16478</v>
      </c>
      <c r="J10" s="70">
        <f t="shared" si="1"/>
        <v>36368</v>
      </c>
      <c r="K10" s="70">
        <f t="shared" si="1"/>
        <v>14987</v>
      </c>
      <c r="L10" s="70">
        <f t="shared" si="1"/>
        <v>19315</v>
      </c>
      <c r="M10" s="70">
        <f>SUM(K10:L10)</f>
        <v>34302</v>
      </c>
      <c r="N10" s="70">
        <f t="shared" si="1"/>
        <v>18137</v>
      </c>
      <c r="O10" s="70">
        <f t="shared" si="1"/>
        <v>10344</v>
      </c>
      <c r="P10" s="70">
        <f t="shared" si="1"/>
        <v>28481</v>
      </c>
      <c r="Q10" s="70">
        <f t="shared" si="1"/>
        <v>12941</v>
      </c>
      <c r="R10" s="70">
        <f t="shared" si="1"/>
        <v>7364</v>
      </c>
      <c r="S10" s="70">
        <f t="shared" si="1"/>
        <v>20305</v>
      </c>
      <c r="T10" s="70">
        <f t="shared" si="1"/>
        <v>18634</v>
      </c>
      <c r="U10" s="70">
        <f t="shared" si="1"/>
        <v>6612</v>
      </c>
      <c r="V10" s="70">
        <f t="shared" si="1"/>
        <v>25246</v>
      </c>
      <c r="W10" s="70">
        <f>SUM(W7:W9)</f>
        <v>17645</v>
      </c>
      <c r="X10" s="70">
        <f>SUM(X7:X9)</f>
        <v>9665</v>
      </c>
      <c r="Y10" s="70">
        <f>SUM(Y7:Y9)</f>
        <v>27310</v>
      </c>
    </row>
    <row r="11" spans="1:49" ht="15" thickBot="1" x14ac:dyDescent="0.35">
      <c r="A11" s="124" t="s">
        <v>27</v>
      </c>
      <c r="B11" s="125"/>
      <c r="C11" s="126"/>
      <c r="H11" s="69"/>
      <c r="I11" s="69"/>
      <c r="J11" s="69"/>
      <c r="K11" s="69"/>
      <c r="L11" s="69"/>
      <c r="M11" s="69"/>
      <c r="N11" s="69"/>
      <c r="O11" s="69"/>
      <c r="P11" s="69"/>
      <c r="Q11" s="69"/>
      <c r="R11" s="69"/>
      <c r="S11" s="69"/>
      <c r="T11" s="69"/>
      <c r="U11" s="69"/>
      <c r="V11" s="69"/>
      <c r="W11" s="69"/>
      <c r="X11" s="69"/>
      <c r="Y11" s="69"/>
    </row>
    <row r="12" spans="1:49" x14ac:dyDescent="0.3">
      <c r="D12" s="78"/>
      <c r="H12" s="69"/>
      <c r="I12" s="69"/>
      <c r="J12" s="69"/>
      <c r="K12" s="69"/>
      <c r="L12" s="69"/>
      <c r="M12" s="69"/>
      <c r="N12" s="69"/>
      <c r="O12" s="69"/>
      <c r="P12" s="69"/>
      <c r="Q12" s="69"/>
      <c r="R12" s="69"/>
      <c r="S12" s="69"/>
      <c r="T12" s="69"/>
      <c r="U12" s="69"/>
      <c r="V12" s="69"/>
      <c r="W12" s="69"/>
      <c r="X12" s="69"/>
      <c r="Y12" s="69"/>
    </row>
    <row r="13" spans="1:49" x14ac:dyDescent="0.3">
      <c r="D13" s="62"/>
      <c r="E13" s="69"/>
      <c r="F13" s="69"/>
      <c r="G13" s="69"/>
      <c r="H13" s="69"/>
      <c r="I13" s="69"/>
      <c r="J13" s="69"/>
      <c r="K13" s="69"/>
      <c r="L13" s="69"/>
      <c r="M13" s="69"/>
      <c r="N13" s="69"/>
      <c r="O13" s="69"/>
      <c r="P13" s="69"/>
      <c r="Q13" s="69"/>
      <c r="R13" s="69"/>
      <c r="S13" s="69"/>
      <c r="T13" s="69"/>
      <c r="U13" s="69"/>
      <c r="V13" s="69"/>
      <c r="W13" s="69"/>
      <c r="X13" s="69"/>
      <c r="Y13" s="69"/>
    </row>
    <row r="14" spans="1:49" x14ac:dyDescent="0.3">
      <c r="D14" s="62"/>
      <c r="E14" s="69"/>
      <c r="F14" s="69"/>
      <c r="G14" s="69"/>
      <c r="H14" s="69"/>
      <c r="I14" s="69"/>
      <c r="J14" s="69"/>
      <c r="K14" s="69"/>
      <c r="L14" s="69"/>
      <c r="M14" s="69"/>
      <c r="N14" s="69"/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</row>
    <row r="15" spans="1:49" x14ac:dyDescent="0.3">
      <c r="D15" s="62"/>
      <c r="E15" s="69"/>
      <c r="F15" s="69"/>
      <c r="G15" s="69"/>
      <c r="H15" s="69"/>
      <c r="I15" s="69"/>
      <c r="J15" s="69"/>
      <c r="K15" s="69"/>
      <c r="L15" s="69"/>
      <c r="M15" s="69"/>
      <c r="N15" s="69"/>
      <c r="O15" s="69"/>
      <c r="P15" s="69"/>
      <c r="Q15" s="69"/>
      <c r="R15" s="69"/>
      <c r="S15" s="69"/>
      <c r="T15" s="69"/>
      <c r="U15" s="69"/>
      <c r="V15" s="69"/>
      <c r="W15" s="69"/>
      <c r="X15" s="69"/>
      <c r="Y15" s="69"/>
    </row>
    <row r="16" spans="1:49" x14ac:dyDescent="0.3">
      <c r="D16" s="62"/>
      <c r="E16" s="70"/>
      <c r="F16" s="70"/>
      <c r="G16" s="70"/>
      <c r="H16" s="70"/>
      <c r="I16" s="70"/>
      <c r="J16" s="70"/>
      <c r="K16" s="70"/>
      <c r="L16" s="70"/>
      <c r="M16" s="70"/>
      <c r="N16" s="70"/>
      <c r="O16" s="70"/>
      <c r="P16" s="70"/>
      <c r="Q16" s="70"/>
      <c r="R16" s="70"/>
      <c r="S16" s="70"/>
      <c r="T16" s="70"/>
      <c r="U16" s="70"/>
      <c r="V16" s="70"/>
      <c r="W16" s="70"/>
      <c r="X16" s="70"/>
      <c r="Y16" s="70"/>
    </row>
    <row r="17" spans="4:25" x14ac:dyDescent="0.3">
      <c r="E17" s="69"/>
      <c r="F17" s="69"/>
      <c r="G17" s="69"/>
      <c r="H17" s="69"/>
      <c r="I17" s="69"/>
      <c r="J17" s="69"/>
      <c r="K17" s="69"/>
      <c r="L17" s="69"/>
      <c r="M17" s="69"/>
      <c r="N17" s="69"/>
      <c r="O17" s="69"/>
      <c r="P17" s="69"/>
      <c r="Q17" s="69"/>
      <c r="R17" s="69"/>
      <c r="S17" s="69"/>
      <c r="T17" s="69"/>
      <c r="U17" s="69"/>
      <c r="V17" s="69"/>
      <c r="W17" s="69"/>
      <c r="X17" s="69"/>
      <c r="Y17" s="69"/>
    </row>
    <row r="18" spans="4:25" ht="15" thickBot="1" x14ac:dyDescent="0.35">
      <c r="E18" s="69"/>
      <c r="F18" s="69"/>
      <c r="G18" s="69"/>
      <c r="H18" s="69"/>
      <c r="I18" s="69"/>
      <c r="J18" s="69"/>
      <c r="K18" s="69"/>
      <c r="L18" s="69"/>
      <c r="M18" s="69"/>
      <c r="N18" s="69"/>
      <c r="O18" s="69"/>
      <c r="P18" s="69"/>
      <c r="Q18" s="69"/>
      <c r="R18" s="69"/>
      <c r="S18" s="69"/>
      <c r="T18" s="69"/>
      <c r="U18" s="69"/>
      <c r="V18" s="69"/>
      <c r="W18" s="69"/>
      <c r="X18" s="69"/>
      <c r="Y18" s="69"/>
    </row>
    <row r="19" spans="4:25" x14ac:dyDescent="0.3">
      <c r="D19" s="34"/>
      <c r="E19" s="71"/>
      <c r="F19" s="72"/>
      <c r="G19" s="69"/>
      <c r="H19" s="69"/>
      <c r="I19" s="69"/>
      <c r="J19" s="69"/>
      <c r="K19" s="69"/>
      <c r="L19" s="69"/>
      <c r="M19" s="69"/>
      <c r="N19" s="69"/>
      <c r="O19" s="69"/>
      <c r="P19" s="69"/>
      <c r="Q19" s="69"/>
      <c r="R19" s="69"/>
      <c r="S19" s="69"/>
      <c r="T19" s="69"/>
      <c r="U19" s="69"/>
      <c r="V19" s="69"/>
      <c r="W19" s="69"/>
      <c r="X19" s="69"/>
      <c r="Y19" s="69"/>
    </row>
    <row r="20" spans="4:25" ht="15" thickBot="1" x14ac:dyDescent="0.35">
      <c r="D20" s="36"/>
      <c r="E20" s="73"/>
      <c r="F20" s="74"/>
      <c r="G20" s="69"/>
      <c r="H20" s="69"/>
      <c r="I20" s="69"/>
      <c r="J20" s="69"/>
      <c r="K20" s="69"/>
      <c r="L20" s="69"/>
      <c r="M20" s="69"/>
      <c r="N20" s="69"/>
      <c r="O20" s="69"/>
      <c r="P20" s="69"/>
      <c r="Q20" s="69"/>
      <c r="R20" s="69"/>
      <c r="S20" s="69"/>
      <c r="T20" s="69"/>
      <c r="U20" s="69"/>
      <c r="V20" s="69"/>
      <c r="W20" s="69"/>
      <c r="X20" s="69"/>
      <c r="Y20" s="69"/>
    </row>
    <row r="27" spans="4:25" x14ac:dyDescent="0.3">
      <c r="D27" s="65"/>
      <c r="E27" s="65"/>
      <c r="F27" s="65"/>
      <c r="G27" s="65"/>
      <c r="H27" s="65"/>
      <c r="I27" s="65"/>
      <c r="J27" s="65"/>
      <c r="K27" s="65"/>
      <c r="L27" s="65"/>
      <c r="M27" s="65"/>
      <c r="N27" s="65"/>
    </row>
    <row r="28" spans="4:25" x14ac:dyDescent="0.3">
      <c r="D28" s="65"/>
      <c r="E28" s="65"/>
      <c r="F28" s="65"/>
      <c r="G28" s="65"/>
      <c r="H28" s="65"/>
      <c r="I28" s="65"/>
      <c r="J28" s="65"/>
      <c r="K28" s="65"/>
      <c r="L28" s="65"/>
      <c r="M28" s="65"/>
      <c r="N28" s="65"/>
    </row>
    <row r="29" spans="4:25" x14ac:dyDescent="0.3">
      <c r="D29" s="65"/>
      <c r="E29" s="65"/>
      <c r="F29" s="65"/>
      <c r="G29" s="65"/>
      <c r="H29" s="65"/>
      <c r="I29" s="65"/>
      <c r="J29" s="65"/>
      <c r="K29" s="65"/>
      <c r="L29" s="65"/>
      <c r="M29" s="65"/>
      <c r="N29" s="65"/>
    </row>
  </sheetData>
  <mergeCells count="14">
    <mergeCell ref="AR4:AT4"/>
    <mergeCell ref="AU4:AW4"/>
    <mergeCell ref="AC4:AE4"/>
    <mergeCell ref="AF4:AH4"/>
    <mergeCell ref="AI4:AK4"/>
    <mergeCell ref="AL4:AN4"/>
    <mergeCell ref="AO4:AQ4"/>
    <mergeCell ref="W5:Y5"/>
    <mergeCell ref="E5:G5"/>
    <mergeCell ref="H5:J5"/>
    <mergeCell ref="K5:M5"/>
    <mergeCell ref="N5:P5"/>
    <mergeCell ref="Q5:S5"/>
    <mergeCell ref="T5:V5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5"/>
  <sheetViews>
    <sheetView topLeftCell="G14" workbookViewId="0">
      <selection activeCell="I21" sqref="I21"/>
    </sheetView>
  </sheetViews>
  <sheetFormatPr defaultRowHeight="13.8" x14ac:dyDescent="0.3"/>
  <cols>
    <col min="1" max="1" width="8.88671875" style="169"/>
    <col min="2" max="2" width="20" style="169" bestFit="1" customWidth="1"/>
    <col min="3" max="3" width="23.88671875" style="169" bestFit="1" customWidth="1"/>
    <col min="4" max="4" width="20" style="169" bestFit="1" customWidth="1"/>
    <col min="5" max="5" width="22.77734375" style="169" bestFit="1" customWidth="1"/>
    <col min="6" max="9" width="20" style="169" bestFit="1" customWidth="1"/>
    <col min="10" max="10" width="20" style="169" customWidth="1"/>
    <col min="11" max="11" width="11" style="169" bestFit="1" customWidth="1"/>
    <col min="12" max="12" width="14" style="169" bestFit="1" customWidth="1"/>
    <col min="13" max="13" width="13.88671875" style="169" customWidth="1"/>
    <col min="14" max="14" width="23.88671875" style="169" bestFit="1" customWidth="1"/>
    <col min="15" max="15" width="20" style="169" bestFit="1" customWidth="1"/>
    <col min="16" max="20" width="10" style="169" bestFit="1" customWidth="1"/>
    <col min="21" max="16384" width="8.88671875" style="169"/>
  </cols>
  <sheetData>
    <row r="1" spans="1:20" x14ac:dyDescent="0.3">
      <c r="A1" s="168" t="s">
        <v>68</v>
      </c>
      <c r="L1" s="170"/>
      <c r="M1" s="170"/>
      <c r="N1" s="170"/>
      <c r="O1" s="170"/>
      <c r="P1" s="171"/>
      <c r="Q1" s="171"/>
      <c r="R1" s="171"/>
      <c r="S1" s="171"/>
      <c r="T1" s="171"/>
    </row>
    <row r="2" spans="1:20" x14ac:dyDescent="0.3">
      <c r="A2" s="172" t="s">
        <v>72</v>
      </c>
      <c r="B2" s="172" t="s">
        <v>25</v>
      </c>
      <c r="C2" s="170"/>
      <c r="D2" s="170"/>
      <c r="E2" s="171"/>
      <c r="F2" s="171"/>
      <c r="G2" s="171"/>
      <c r="H2" s="171"/>
      <c r="I2" s="171"/>
      <c r="J2" s="171"/>
      <c r="M2" s="171"/>
      <c r="P2" s="173"/>
      <c r="Q2" s="173"/>
      <c r="R2" s="173"/>
      <c r="S2" s="173"/>
      <c r="T2" s="173"/>
    </row>
    <row r="3" spans="1:20" x14ac:dyDescent="0.3">
      <c r="A3" s="172" t="s">
        <v>73</v>
      </c>
      <c r="B3" s="174"/>
      <c r="E3" s="173"/>
      <c r="F3" s="173"/>
      <c r="G3" s="173"/>
      <c r="H3" s="173"/>
      <c r="I3" s="173"/>
      <c r="J3" s="173"/>
      <c r="P3" s="173"/>
      <c r="Q3" s="173"/>
      <c r="R3" s="173"/>
      <c r="S3" s="173"/>
      <c r="T3" s="173"/>
    </row>
    <row r="4" spans="1:20" x14ac:dyDescent="0.3">
      <c r="A4" s="174"/>
      <c r="B4" s="174"/>
      <c r="E4" s="173"/>
      <c r="F4" s="175"/>
      <c r="G4" s="175" t="s">
        <v>79</v>
      </c>
      <c r="H4" s="175"/>
      <c r="I4" s="175"/>
      <c r="J4" s="173"/>
      <c r="N4" s="168"/>
      <c r="O4" s="168"/>
      <c r="P4" s="175"/>
      <c r="Q4" s="175"/>
      <c r="R4" s="175"/>
      <c r="S4" s="175"/>
      <c r="T4" s="175"/>
    </row>
    <row r="5" spans="1:20" x14ac:dyDescent="0.3">
      <c r="A5" s="168" t="s">
        <v>74</v>
      </c>
      <c r="C5" s="168"/>
      <c r="D5" s="168"/>
      <c r="E5" s="175"/>
      <c r="F5" s="175"/>
      <c r="G5" s="175"/>
      <c r="H5" s="175"/>
      <c r="I5" s="175"/>
      <c r="J5" s="175"/>
      <c r="P5" s="173"/>
      <c r="Q5" s="173"/>
      <c r="R5" s="173"/>
      <c r="S5" s="173"/>
      <c r="T5" s="173"/>
    </row>
    <row r="6" spans="1:20" x14ac:dyDescent="0.3">
      <c r="C6" s="176" t="s">
        <v>28</v>
      </c>
      <c r="D6" s="176" t="s">
        <v>23</v>
      </c>
      <c r="E6" s="176" t="s">
        <v>0</v>
      </c>
      <c r="F6" s="176" t="s">
        <v>1</v>
      </c>
      <c r="G6" s="177">
        <v>40179</v>
      </c>
      <c r="H6" s="178">
        <v>40210</v>
      </c>
      <c r="I6" s="178">
        <v>40238</v>
      </c>
      <c r="J6" s="178">
        <v>40269</v>
      </c>
      <c r="K6" s="179">
        <v>40299</v>
      </c>
      <c r="L6" s="178">
        <v>40330</v>
      </c>
      <c r="M6" s="180">
        <v>40360</v>
      </c>
      <c r="N6" s="181"/>
    </row>
    <row r="7" spans="1:20" x14ac:dyDescent="0.3">
      <c r="C7" s="176" t="s">
        <v>84</v>
      </c>
      <c r="D7" s="182" t="s">
        <v>30</v>
      </c>
      <c r="E7" s="182" t="s">
        <v>2</v>
      </c>
      <c r="F7" s="182" t="s">
        <v>3</v>
      </c>
      <c r="G7" s="183">
        <v>57828</v>
      </c>
      <c r="H7" s="184">
        <v>17700</v>
      </c>
      <c r="I7" s="184">
        <v>21009</v>
      </c>
      <c r="J7" s="184">
        <v>19443</v>
      </c>
      <c r="K7" s="185">
        <v>23053</v>
      </c>
      <c r="L7" s="184">
        <v>88980</v>
      </c>
      <c r="M7" s="186">
        <v>29694</v>
      </c>
      <c r="N7" s="173"/>
    </row>
    <row r="8" spans="1:20" x14ac:dyDescent="0.3">
      <c r="C8" s="187"/>
      <c r="D8" s="187"/>
      <c r="E8" s="187"/>
      <c r="F8" s="188" t="s">
        <v>4</v>
      </c>
      <c r="G8" s="189">
        <v>157877</v>
      </c>
      <c r="H8" s="190">
        <v>111111</v>
      </c>
      <c r="I8" s="190">
        <v>135370</v>
      </c>
      <c r="J8" s="190">
        <v>67351</v>
      </c>
      <c r="K8" s="191">
        <v>492322</v>
      </c>
      <c r="L8" s="190">
        <v>157749</v>
      </c>
      <c r="M8" s="192">
        <v>39989</v>
      </c>
      <c r="N8" s="173"/>
    </row>
    <row r="9" spans="1:20" x14ac:dyDescent="0.3">
      <c r="C9" s="187"/>
      <c r="D9" s="187"/>
      <c r="E9" s="193" t="s">
        <v>6</v>
      </c>
      <c r="F9" s="194"/>
      <c r="G9" s="195">
        <f>SUM(G7:G8)</f>
        <v>215705</v>
      </c>
      <c r="H9" s="195">
        <f t="shared" ref="H9:M9" si="0">SUM(H7:H8)</f>
        <v>128811</v>
      </c>
      <c r="I9" s="195">
        <f t="shared" si="0"/>
        <v>156379</v>
      </c>
      <c r="J9" s="195">
        <f t="shared" si="0"/>
        <v>86794</v>
      </c>
      <c r="K9" s="195">
        <f t="shared" si="0"/>
        <v>515375</v>
      </c>
      <c r="L9" s="195">
        <f t="shared" si="0"/>
        <v>246729</v>
      </c>
      <c r="M9" s="196">
        <f t="shared" si="0"/>
        <v>69683</v>
      </c>
      <c r="N9" s="175"/>
    </row>
    <row r="10" spans="1:20" x14ac:dyDescent="0.3">
      <c r="C10" s="187"/>
      <c r="D10" s="187"/>
      <c r="E10" s="176" t="s">
        <v>0</v>
      </c>
      <c r="F10" s="176" t="s">
        <v>1</v>
      </c>
      <c r="G10" s="177">
        <v>40179</v>
      </c>
      <c r="H10" s="178">
        <v>40210</v>
      </c>
      <c r="I10" s="178">
        <v>40238</v>
      </c>
      <c r="J10" s="178">
        <v>40269</v>
      </c>
      <c r="K10" s="179">
        <v>40299</v>
      </c>
      <c r="L10" s="178">
        <v>40330</v>
      </c>
      <c r="M10" s="180">
        <v>40360</v>
      </c>
      <c r="N10" s="175"/>
    </row>
    <row r="11" spans="1:20" x14ac:dyDescent="0.3">
      <c r="B11" s="170"/>
      <c r="C11" s="187"/>
      <c r="D11" s="187"/>
      <c r="E11" s="182" t="s">
        <v>7</v>
      </c>
      <c r="F11" s="182" t="s">
        <v>3</v>
      </c>
      <c r="G11" s="183">
        <v>62593</v>
      </c>
      <c r="H11" s="184">
        <v>55540</v>
      </c>
      <c r="I11" s="184">
        <v>62861</v>
      </c>
      <c r="J11" s="184">
        <v>39249</v>
      </c>
      <c r="K11" s="185">
        <v>29834</v>
      </c>
      <c r="L11" s="184">
        <v>81666</v>
      </c>
      <c r="M11" s="186">
        <v>47879</v>
      </c>
      <c r="N11" s="173"/>
    </row>
    <row r="12" spans="1:20" x14ac:dyDescent="0.3">
      <c r="C12" s="187"/>
      <c r="D12" s="187"/>
      <c r="E12" s="187"/>
      <c r="F12" s="188" t="s">
        <v>4</v>
      </c>
      <c r="G12" s="189">
        <v>15290</v>
      </c>
      <c r="H12" s="190">
        <v>11877</v>
      </c>
      <c r="I12" s="190">
        <v>13746</v>
      </c>
      <c r="J12" s="190">
        <v>0</v>
      </c>
      <c r="K12" s="191">
        <v>0</v>
      </c>
      <c r="L12" s="190">
        <v>48829</v>
      </c>
      <c r="M12" s="192">
        <v>-14473</v>
      </c>
      <c r="N12" s="173"/>
    </row>
    <row r="13" spans="1:20" x14ac:dyDescent="0.3">
      <c r="C13" s="187"/>
      <c r="D13" s="187"/>
      <c r="E13" s="193" t="s">
        <v>8</v>
      </c>
      <c r="F13" s="194"/>
      <c r="G13" s="195">
        <f>SUM(G11:G12)</f>
        <v>77883</v>
      </c>
      <c r="H13" s="195">
        <f t="shared" ref="H13:M13" si="1">SUM(H11:H12)</f>
        <v>67417</v>
      </c>
      <c r="I13" s="195">
        <f t="shared" si="1"/>
        <v>76607</v>
      </c>
      <c r="J13" s="195">
        <f t="shared" si="1"/>
        <v>39249</v>
      </c>
      <c r="K13" s="195">
        <f t="shared" si="1"/>
        <v>29834</v>
      </c>
      <c r="L13" s="195">
        <f t="shared" si="1"/>
        <v>130495</v>
      </c>
      <c r="M13" s="196">
        <f t="shared" si="1"/>
        <v>33406</v>
      </c>
      <c r="N13" s="175"/>
    </row>
    <row r="14" spans="1:20" x14ac:dyDescent="0.3">
      <c r="C14" s="187"/>
      <c r="D14" s="187"/>
      <c r="E14" s="182" t="s">
        <v>5</v>
      </c>
      <c r="F14" s="197" t="s">
        <v>5</v>
      </c>
      <c r="G14" s="198">
        <v>17</v>
      </c>
      <c r="H14" s="199">
        <v>-17</v>
      </c>
      <c r="I14" s="199">
        <v>0</v>
      </c>
      <c r="J14" s="199">
        <v>0</v>
      </c>
      <c r="K14" s="200">
        <v>0</v>
      </c>
      <c r="L14" s="199">
        <v>0</v>
      </c>
      <c r="M14" s="201">
        <v>0</v>
      </c>
      <c r="N14" s="173"/>
    </row>
    <row r="15" spans="1:20" x14ac:dyDescent="0.3">
      <c r="C15" s="202"/>
      <c r="D15" s="176" t="s">
        <v>31</v>
      </c>
      <c r="E15" s="203"/>
      <c r="F15" s="203"/>
      <c r="G15" s="204">
        <v>293605</v>
      </c>
      <c r="H15" s="205">
        <v>196211</v>
      </c>
      <c r="I15" s="205">
        <v>232986</v>
      </c>
      <c r="J15" s="205">
        <v>126043</v>
      </c>
      <c r="K15" s="206">
        <v>545209</v>
      </c>
      <c r="L15" s="205">
        <v>377224</v>
      </c>
      <c r="M15" s="207">
        <v>103089</v>
      </c>
      <c r="N15" s="171"/>
    </row>
    <row r="16" spans="1:20" x14ac:dyDescent="0.3">
      <c r="G16" s="173"/>
    </row>
    <row r="33" spans="7:9" x14ac:dyDescent="0.3">
      <c r="G33" s="174"/>
      <c r="H33" s="174"/>
      <c r="I33" s="174"/>
    </row>
    <row r="34" spans="7:9" x14ac:dyDescent="0.3">
      <c r="G34" s="174"/>
      <c r="H34" s="174"/>
      <c r="I34" s="174"/>
    </row>
    <row r="35" spans="7:9" x14ac:dyDescent="0.3">
      <c r="G35" s="174"/>
      <c r="H35" s="174"/>
      <c r="I35" s="174"/>
    </row>
  </sheetData>
  <pageMargins left="0.7" right="0.7" top="0.75" bottom="0.75" header="0.3" footer="0.3"/>
  <pageSetup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5"/>
  <sheetViews>
    <sheetView topLeftCell="G3" workbookViewId="0">
      <selection activeCell="I27" sqref="I27"/>
    </sheetView>
  </sheetViews>
  <sheetFormatPr defaultRowHeight="14.4" x14ac:dyDescent="0.3"/>
  <cols>
    <col min="1" max="1" width="8.88671875" style="65"/>
    <col min="2" max="2" width="20" style="65" bestFit="1" customWidth="1"/>
    <col min="3" max="3" width="23.88671875" style="65" bestFit="1" customWidth="1"/>
    <col min="4" max="4" width="20" style="65" bestFit="1" customWidth="1"/>
    <col min="5" max="5" width="22.77734375" style="65" bestFit="1" customWidth="1"/>
    <col min="6" max="9" width="20" style="65" bestFit="1" customWidth="1"/>
    <col min="10" max="10" width="20" style="65" customWidth="1"/>
    <col min="11" max="11" width="11" style="65" bestFit="1" customWidth="1"/>
    <col min="12" max="12" width="14" style="65" bestFit="1" customWidth="1"/>
    <col min="13" max="13" width="13.88671875" style="65" customWidth="1"/>
    <col min="14" max="14" width="23.88671875" style="65" bestFit="1" customWidth="1"/>
    <col min="15" max="15" width="20" style="65" bestFit="1" customWidth="1"/>
    <col min="16" max="20" width="10" style="65" bestFit="1" customWidth="1"/>
    <col min="21" max="16384" width="8.88671875" style="65"/>
  </cols>
  <sheetData>
    <row r="1" spans="1:20" ht="15.6" x14ac:dyDescent="0.3">
      <c r="A1" s="75" t="s">
        <v>12</v>
      </c>
      <c r="L1" s="68"/>
      <c r="M1" s="66"/>
      <c r="N1" s="66"/>
      <c r="O1" s="66"/>
      <c r="P1" s="60"/>
      <c r="Q1" s="60"/>
      <c r="R1" s="60"/>
      <c r="S1" s="60"/>
      <c r="T1" s="60"/>
    </row>
    <row r="2" spans="1:20" ht="15.6" x14ac:dyDescent="0.3">
      <c r="A2" s="149" t="s">
        <v>76</v>
      </c>
      <c r="B2" s="150" t="s">
        <v>25</v>
      </c>
      <c r="C2" s="66"/>
      <c r="D2" s="66"/>
      <c r="E2" s="60"/>
      <c r="F2" s="60"/>
      <c r="G2" s="60"/>
      <c r="H2" s="60"/>
      <c r="I2" s="60"/>
      <c r="J2" s="60"/>
      <c r="M2" s="60"/>
      <c r="P2" s="67"/>
      <c r="Q2" s="67"/>
      <c r="R2" s="67"/>
      <c r="S2" s="67"/>
      <c r="T2" s="67"/>
    </row>
    <row r="3" spans="1:20" x14ac:dyDescent="0.3">
      <c r="A3" s="149" t="s">
        <v>73</v>
      </c>
      <c r="B3" s="151"/>
      <c r="E3" s="67"/>
      <c r="F3" s="67"/>
      <c r="G3" s="67"/>
      <c r="H3" s="67"/>
      <c r="I3" s="67"/>
      <c r="J3" s="67"/>
      <c r="P3" s="67"/>
      <c r="Q3" s="67"/>
      <c r="R3" s="67"/>
      <c r="S3" s="67"/>
      <c r="T3" s="67"/>
    </row>
    <row r="4" spans="1:20" ht="15.6" x14ac:dyDescent="0.3">
      <c r="A4" s="151"/>
      <c r="B4" s="151"/>
      <c r="E4" s="67"/>
      <c r="F4" s="156"/>
      <c r="G4" s="156" t="s">
        <v>83</v>
      </c>
      <c r="H4" s="156"/>
      <c r="I4" s="156"/>
      <c r="J4" s="67"/>
      <c r="N4" s="75"/>
      <c r="O4" s="75"/>
      <c r="P4" s="76"/>
      <c r="Q4" s="76"/>
      <c r="R4" s="76"/>
      <c r="S4" s="76"/>
      <c r="T4" s="76"/>
    </row>
    <row r="5" spans="1:20" x14ac:dyDescent="0.3">
      <c r="A5" s="75" t="s">
        <v>74</v>
      </c>
      <c r="C5" s="75"/>
      <c r="D5" s="75"/>
      <c r="E5" s="76"/>
      <c r="F5" s="76"/>
      <c r="G5" s="76"/>
      <c r="H5" s="76"/>
      <c r="I5" s="76"/>
      <c r="J5" s="76"/>
      <c r="P5" s="67"/>
      <c r="Q5" s="67"/>
      <c r="R5" s="67"/>
      <c r="S5" s="67"/>
      <c r="T5" s="67"/>
    </row>
    <row r="6" spans="1:20" ht="15.6" x14ac:dyDescent="0.3">
      <c r="C6" s="30" t="s">
        <v>28</v>
      </c>
      <c r="D6" s="20" t="s">
        <v>23</v>
      </c>
      <c r="E6" s="20" t="s">
        <v>0</v>
      </c>
      <c r="F6" s="20" t="s">
        <v>1</v>
      </c>
      <c r="G6" s="152">
        <v>40179</v>
      </c>
      <c r="H6" s="153">
        <v>40210</v>
      </c>
      <c r="I6" s="153">
        <v>40238</v>
      </c>
      <c r="J6" s="153">
        <v>40269</v>
      </c>
      <c r="K6" s="154">
        <v>40299</v>
      </c>
      <c r="L6" s="153">
        <v>40330</v>
      </c>
      <c r="M6" s="161">
        <v>40360</v>
      </c>
      <c r="N6" s="160"/>
    </row>
    <row r="7" spans="1:20" x14ac:dyDescent="0.3">
      <c r="C7" s="30" t="s">
        <v>84</v>
      </c>
      <c r="D7" s="1" t="s">
        <v>76</v>
      </c>
      <c r="E7" s="1" t="s">
        <v>2</v>
      </c>
      <c r="F7" s="1" t="s">
        <v>3</v>
      </c>
      <c r="G7" s="2">
        <v>0</v>
      </c>
      <c r="H7" s="3">
        <v>0</v>
      </c>
      <c r="I7" s="3">
        <v>2106</v>
      </c>
      <c r="J7" s="3">
        <v>1</v>
      </c>
      <c r="K7" s="4">
        <v>2349</v>
      </c>
      <c r="L7" s="3">
        <v>0</v>
      </c>
      <c r="M7" s="162">
        <v>0</v>
      </c>
      <c r="N7" s="67"/>
    </row>
    <row r="8" spans="1:20" x14ac:dyDescent="0.3">
      <c r="C8" s="5"/>
      <c r="D8" s="5"/>
      <c r="E8" s="5"/>
      <c r="F8" s="6" t="s">
        <v>4</v>
      </c>
      <c r="G8" s="7">
        <v>-1020</v>
      </c>
      <c r="H8" s="8">
        <v>2003</v>
      </c>
      <c r="I8" s="8">
        <v>3154</v>
      </c>
      <c r="J8" s="8">
        <v>2092</v>
      </c>
      <c r="K8" s="9">
        <v>4823</v>
      </c>
      <c r="L8" s="8">
        <v>4289</v>
      </c>
      <c r="M8" s="163">
        <v>8267</v>
      </c>
      <c r="N8" s="67"/>
    </row>
    <row r="9" spans="1:20" x14ac:dyDescent="0.3">
      <c r="C9" s="5"/>
      <c r="D9" s="5"/>
      <c r="E9" s="10" t="s">
        <v>6</v>
      </c>
      <c r="F9" s="11"/>
      <c r="G9" s="12">
        <f>SUM(G7:G8)</f>
        <v>-1020</v>
      </c>
      <c r="H9" s="12">
        <f t="shared" ref="H9:M9" si="0">SUM(H7:H8)</f>
        <v>2003</v>
      </c>
      <c r="I9" s="12">
        <f t="shared" si="0"/>
        <v>5260</v>
      </c>
      <c r="J9" s="12">
        <f t="shared" si="0"/>
        <v>2093</v>
      </c>
      <c r="K9" s="12">
        <f t="shared" si="0"/>
        <v>7172</v>
      </c>
      <c r="L9" s="12">
        <f t="shared" si="0"/>
        <v>4289</v>
      </c>
      <c r="M9" s="164">
        <f t="shared" si="0"/>
        <v>8267</v>
      </c>
      <c r="N9" s="76"/>
    </row>
    <row r="10" spans="1:20" ht="15.6" x14ac:dyDescent="0.3">
      <c r="C10" s="5"/>
      <c r="D10" s="5"/>
      <c r="E10" s="20" t="s">
        <v>0</v>
      </c>
      <c r="F10" s="20" t="s">
        <v>1</v>
      </c>
      <c r="G10" s="152">
        <v>40179</v>
      </c>
      <c r="H10" s="153">
        <v>40210</v>
      </c>
      <c r="I10" s="153">
        <v>40238</v>
      </c>
      <c r="J10" s="153">
        <v>40269</v>
      </c>
      <c r="K10" s="154">
        <v>40299</v>
      </c>
      <c r="L10" s="153">
        <v>40330</v>
      </c>
      <c r="M10" s="161">
        <v>40360</v>
      </c>
      <c r="N10" s="76"/>
    </row>
    <row r="11" spans="1:20" x14ac:dyDescent="0.3">
      <c r="B11" s="68"/>
      <c r="C11" s="5"/>
      <c r="D11" s="5"/>
      <c r="E11" s="1" t="s">
        <v>7</v>
      </c>
      <c r="F11" s="1" t="s">
        <v>3</v>
      </c>
      <c r="G11" s="2">
        <v>36</v>
      </c>
      <c r="H11" s="3">
        <v>0</v>
      </c>
      <c r="I11" s="3">
        <v>11665</v>
      </c>
      <c r="J11" s="3">
        <v>0</v>
      </c>
      <c r="K11" s="4">
        <v>0</v>
      </c>
      <c r="L11" s="3">
        <v>0</v>
      </c>
      <c r="M11" s="162">
        <v>0</v>
      </c>
      <c r="N11" s="67"/>
    </row>
    <row r="12" spans="1:20" x14ac:dyDescent="0.3">
      <c r="C12" s="5"/>
      <c r="D12" s="5"/>
      <c r="E12" s="5"/>
      <c r="F12" s="6" t="s">
        <v>4</v>
      </c>
      <c r="G12" s="7">
        <v>8044</v>
      </c>
      <c r="H12" s="8">
        <v>22973</v>
      </c>
      <c r="I12" s="8">
        <v>20959</v>
      </c>
      <c r="J12" s="8">
        <v>17505</v>
      </c>
      <c r="K12" s="9">
        <v>25077</v>
      </c>
      <c r="L12" s="8">
        <v>48829</v>
      </c>
      <c r="M12" s="163">
        <v>30672</v>
      </c>
      <c r="N12" s="67"/>
    </row>
    <row r="13" spans="1:20" x14ac:dyDescent="0.3">
      <c r="C13" s="5"/>
      <c r="D13" s="5"/>
      <c r="E13" s="10" t="s">
        <v>8</v>
      </c>
      <c r="F13" s="11"/>
      <c r="G13" s="12">
        <f>SUM(G11:G12)</f>
        <v>8080</v>
      </c>
      <c r="H13" s="12">
        <f t="shared" ref="H13:M13" si="1">SUM(H11:H12)</f>
        <v>22973</v>
      </c>
      <c r="I13" s="12">
        <f t="shared" si="1"/>
        <v>32624</v>
      </c>
      <c r="J13" s="12">
        <f t="shared" si="1"/>
        <v>17505</v>
      </c>
      <c r="K13" s="12">
        <f t="shared" si="1"/>
        <v>25077</v>
      </c>
      <c r="L13" s="12">
        <v>54906</v>
      </c>
      <c r="M13" s="164">
        <f t="shared" si="1"/>
        <v>30672</v>
      </c>
      <c r="N13" s="76"/>
    </row>
    <row r="14" spans="1:20" x14ac:dyDescent="0.3">
      <c r="C14" s="5"/>
      <c r="D14" s="5"/>
      <c r="E14" s="1" t="s">
        <v>5</v>
      </c>
      <c r="F14" s="38" t="s">
        <v>5</v>
      </c>
      <c r="G14" s="157">
        <v>9042</v>
      </c>
      <c r="H14" s="158">
        <v>5575</v>
      </c>
      <c r="I14" s="158">
        <v>3228</v>
      </c>
      <c r="J14" s="158">
        <v>2294</v>
      </c>
      <c r="K14" s="159">
        <v>10819</v>
      </c>
      <c r="L14" s="158">
        <v>6623</v>
      </c>
      <c r="M14" s="165">
        <v>5395</v>
      </c>
      <c r="N14" s="67"/>
    </row>
    <row r="15" spans="1:20" x14ac:dyDescent="0.3">
      <c r="C15" s="155"/>
      <c r="D15" s="30" t="s">
        <v>75</v>
      </c>
      <c r="E15" s="15"/>
      <c r="F15" s="15"/>
      <c r="G15" s="16">
        <v>16102</v>
      </c>
      <c r="H15" s="17">
        <v>30551</v>
      </c>
      <c r="I15" s="17">
        <v>41112</v>
      </c>
      <c r="J15" s="17">
        <v>21892</v>
      </c>
      <c r="K15" s="18">
        <v>43068</v>
      </c>
      <c r="L15" s="17">
        <v>65818</v>
      </c>
      <c r="M15" s="166">
        <v>44334</v>
      </c>
      <c r="N15" s="79"/>
    </row>
    <row r="16" spans="1:20" x14ac:dyDescent="0.3">
      <c r="G16" s="67"/>
    </row>
    <row r="33" spans="7:9" x14ac:dyDescent="0.3">
      <c r="G33" s="151"/>
      <c r="H33" s="151"/>
      <c r="I33" s="151"/>
    </row>
    <row r="34" spans="7:9" x14ac:dyDescent="0.3">
      <c r="G34" s="151"/>
      <c r="H34" s="151"/>
      <c r="I34" s="151"/>
    </row>
    <row r="35" spans="7:9" x14ac:dyDescent="0.3">
      <c r="G35" s="151"/>
      <c r="H35" s="151"/>
      <c r="I35" s="151"/>
    </row>
  </sheetData>
  <pageMargins left="0.7" right="0.7" top="0.75" bottom="0.75" header="0.3" footer="0.3"/>
  <pageSetup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17"/>
  <sheetViews>
    <sheetView topLeftCell="H9" workbookViewId="0">
      <selection activeCell="Y22" sqref="Y22"/>
    </sheetView>
  </sheetViews>
  <sheetFormatPr defaultRowHeight="14.4" x14ac:dyDescent="0.3"/>
  <cols>
    <col min="6" max="6" width="21.88671875" bestFit="1" customWidth="1"/>
    <col min="7" max="7" width="14.6640625" bestFit="1" customWidth="1"/>
    <col min="8" max="8" width="13.33203125" bestFit="1" customWidth="1"/>
    <col min="9" max="9" width="12" bestFit="1" customWidth="1"/>
    <col min="10" max="10" width="13.6640625" customWidth="1"/>
    <col min="11" max="11" width="10.5546875" customWidth="1"/>
    <col min="12" max="13" width="20" bestFit="1" customWidth="1"/>
    <col min="14" max="14" width="13.5546875" customWidth="1"/>
    <col min="15" max="16" width="15.88671875" customWidth="1"/>
    <col min="17" max="18" width="12.88671875" customWidth="1"/>
    <col min="19" max="19" width="20" bestFit="1" customWidth="1"/>
  </cols>
  <sheetData>
    <row r="2" spans="1:24" x14ac:dyDescent="0.3">
      <c r="A2" t="s">
        <v>19</v>
      </c>
    </row>
    <row r="3" spans="1:24" x14ac:dyDescent="0.3">
      <c r="A3" t="s">
        <v>69</v>
      </c>
    </row>
    <row r="4" spans="1:24" ht="15.6" x14ac:dyDescent="0.3">
      <c r="A4" t="s">
        <v>10</v>
      </c>
      <c r="F4" s="19" t="s">
        <v>19</v>
      </c>
      <c r="G4" s="19" t="s">
        <v>9</v>
      </c>
      <c r="H4" s="20" t="s">
        <v>0</v>
      </c>
      <c r="I4" s="20" t="s">
        <v>1</v>
      </c>
      <c r="J4" s="21" t="s">
        <v>14</v>
      </c>
      <c r="K4" s="22" t="s">
        <v>15</v>
      </c>
      <c r="L4" s="22" t="s">
        <v>16</v>
      </c>
      <c r="M4" s="22" t="s">
        <v>17</v>
      </c>
      <c r="N4" s="23" t="s">
        <v>18</v>
      </c>
      <c r="O4" s="23" t="s">
        <v>44</v>
      </c>
      <c r="P4" s="60"/>
      <c r="Q4" s="19" t="s">
        <v>9</v>
      </c>
      <c r="R4" s="20" t="s">
        <v>0</v>
      </c>
      <c r="S4" s="20" t="s">
        <v>1</v>
      </c>
      <c r="T4" s="21" t="s">
        <v>14</v>
      </c>
      <c r="U4" s="22" t="s">
        <v>15</v>
      </c>
      <c r="V4" s="22" t="s">
        <v>16</v>
      </c>
      <c r="W4" s="22" t="s">
        <v>17</v>
      </c>
      <c r="X4" s="23" t="s">
        <v>18</v>
      </c>
    </row>
    <row r="5" spans="1:24" x14ac:dyDescent="0.3">
      <c r="A5" t="s">
        <v>25</v>
      </c>
      <c r="G5" s="1" t="s">
        <v>13</v>
      </c>
      <c r="H5" s="1" t="s">
        <v>2</v>
      </c>
      <c r="I5" s="1" t="s">
        <v>3</v>
      </c>
      <c r="J5" s="2">
        <v>0</v>
      </c>
      <c r="K5" s="3">
        <v>0</v>
      </c>
      <c r="L5" s="3">
        <v>122</v>
      </c>
      <c r="M5" s="3">
        <v>0</v>
      </c>
      <c r="N5" s="4">
        <v>0</v>
      </c>
      <c r="R5" s="1" t="s">
        <v>7</v>
      </c>
      <c r="S5" s="1" t="s">
        <v>3</v>
      </c>
      <c r="T5" s="2">
        <v>0</v>
      </c>
      <c r="U5" s="3">
        <v>0</v>
      </c>
      <c r="V5" s="3">
        <v>2</v>
      </c>
      <c r="W5" s="3">
        <v>221</v>
      </c>
      <c r="X5" s="4">
        <v>52</v>
      </c>
    </row>
    <row r="6" spans="1:24" x14ac:dyDescent="0.3">
      <c r="G6" s="5"/>
      <c r="H6" s="5"/>
      <c r="I6" s="6" t="s">
        <v>4</v>
      </c>
      <c r="J6" s="7">
        <v>1324</v>
      </c>
      <c r="K6" s="8">
        <v>1414</v>
      </c>
      <c r="L6" s="8">
        <v>1107</v>
      </c>
      <c r="M6" s="8">
        <v>1905</v>
      </c>
      <c r="N6" s="9">
        <v>3140</v>
      </c>
      <c r="R6" s="5"/>
      <c r="S6" s="6" t="s">
        <v>4</v>
      </c>
      <c r="T6" s="7">
        <v>4218</v>
      </c>
      <c r="U6" s="8">
        <v>3567</v>
      </c>
      <c r="V6" s="8">
        <v>2101</v>
      </c>
      <c r="W6" s="8">
        <v>2827</v>
      </c>
      <c r="X6" s="9">
        <v>4999</v>
      </c>
    </row>
    <row r="7" spans="1:24" x14ac:dyDescent="0.3">
      <c r="G7" s="5"/>
      <c r="H7" s="5"/>
      <c r="I7" s="6" t="s">
        <v>5</v>
      </c>
      <c r="J7" s="7">
        <v>0</v>
      </c>
      <c r="K7" s="8">
        <v>0</v>
      </c>
      <c r="L7" s="8">
        <v>0</v>
      </c>
      <c r="M7" s="8">
        <v>0</v>
      </c>
      <c r="N7" s="9">
        <v>27</v>
      </c>
      <c r="R7" s="5"/>
      <c r="S7" s="6" t="s">
        <v>5</v>
      </c>
      <c r="T7" s="7">
        <v>0</v>
      </c>
      <c r="U7" s="8">
        <v>0</v>
      </c>
      <c r="V7" s="8">
        <v>0</v>
      </c>
      <c r="W7" s="8">
        <v>0</v>
      </c>
      <c r="X7" s="9">
        <v>105</v>
      </c>
    </row>
    <row r="8" spans="1:24" x14ac:dyDescent="0.3">
      <c r="G8" s="5"/>
      <c r="H8" s="10" t="s">
        <v>6</v>
      </c>
      <c r="I8" s="11"/>
      <c r="J8" s="12">
        <v>1324</v>
      </c>
      <c r="K8" s="13">
        <v>1414</v>
      </c>
      <c r="L8" s="13">
        <v>1229</v>
      </c>
      <c r="M8" s="13">
        <v>1905</v>
      </c>
      <c r="N8" s="14">
        <v>3167</v>
      </c>
      <c r="R8" s="10" t="s">
        <v>8</v>
      </c>
      <c r="S8" s="11"/>
      <c r="T8" s="12">
        <v>4218</v>
      </c>
      <c r="U8" s="13">
        <v>3567</v>
      </c>
      <c r="V8" s="13">
        <v>2103</v>
      </c>
      <c r="W8" s="13">
        <v>3048</v>
      </c>
      <c r="X8" s="14">
        <v>5156</v>
      </c>
    </row>
    <row r="9" spans="1:24" x14ac:dyDescent="0.3">
      <c r="G9" s="5"/>
      <c r="H9" s="1" t="s">
        <v>7</v>
      </c>
      <c r="I9" s="1" t="s">
        <v>3</v>
      </c>
      <c r="J9" s="2">
        <v>0</v>
      </c>
      <c r="K9" s="3">
        <v>0</v>
      </c>
      <c r="L9" s="3">
        <v>2</v>
      </c>
      <c r="M9" s="3">
        <v>221</v>
      </c>
      <c r="N9" s="4">
        <v>52</v>
      </c>
      <c r="R9" s="25"/>
      <c r="S9" s="25"/>
      <c r="T9" s="26"/>
      <c r="U9" s="27"/>
      <c r="V9" s="27"/>
      <c r="W9" s="27"/>
      <c r="X9" s="28"/>
    </row>
    <row r="10" spans="1:24" x14ac:dyDescent="0.3">
      <c r="G10" s="5"/>
      <c r="H10" s="5"/>
      <c r="I10" s="6" t="s">
        <v>4</v>
      </c>
      <c r="J10" s="7">
        <v>4218</v>
      </c>
      <c r="K10" s="8">
        <v>3567</v>
      </c>
      <c r="L10" s="8">
        <v>2101</v>
      </c>
      <c r="M10" s="8">
        <v>2827</v>
      </c>
      <c r="N10" s="9">
        <v>4999</v>
      </c>
    </row>
    <row r="11" spans="1:24" x14ac:dyDescent="0.3">
      <c r="G11" s="5"/>
      <c r="H11" s="5"/>
      <c r="I11" s="6" t="s">
        <v>5</v>
      </c>
      <c r="J11" s="7">
        <v>0</v>
      </c>
      <c r="K11" s="8">
        <v>0</v>
      </c>
      <c r="L11" s="8">
        <v>0</v>
      </c>
      <c r="M11" s="8">
        <v>0</v>
      </c>
      <c r="N11" s="9">
        <v>105</v>
      </c>
    </row>
    <row r="12" spans="1:24" x14ac:dyDescent="0.3">
      <c r="G12" s="5"/>
      <c r="H12" s="10" t="s">
        <v>8</v>
      </c>
      <c r="I12" s="11"/>
      <c r="J12" s="12">
        <v>4218</v>
      </c>
      <c r="K12" s="13">
        <v>3567</v>
      </c>
      <c r="L12" s="13">
        <v>2103</v>
      </c>
      <c r="M12" s="13">
        <v>3048</v>
      </c>
      <c r="N12" s="14">
        <v>5156</v>
      </c>
    </row>
    <row r="13" spans="1:24" x14ac:dyDescent="0.3">
      <c r="F13" s="59" t="s">
        <v>43</v>
      </c>
      <c r="G13" s="24" t="s">
        <v>11</v>
      </c>
      <c r="H13" s="25"/>
      <c r="I13" s="25"/>
      <c r="J13" s="26">
        <v>5542</v>
      </c>
      <c r="K13" s="27">
        <v>4981</v>
      </c>
      <c r="L13" s="27">
        <v>3332</v>
      </c>
      <c r="M13" s="27">
        <v>4953</v>
      </c>
      <c r="N13" s="28">
        <v>8323</v>
      </c>
    </row>
    <row r="15" spans="1:24" ht="15" thickBot="1" x14ac:dyDescent="0.35"/>
    <row r="16" spans="1:24" x14ac:dyDescent="0.3">
      <c r="A16" s="113" t="s">
        <v>26</v>
      </c>
      <c r="B16" s="114"/>
      <c r="C16" s="115"/>
    </row>
    <row r="17" spans="1:3" ht="15" thickBot="1" x14ac:dyDescent="0.35">
      <c r="A17" s="116" t="s">
        <v>27</v>
      </c>
      <c r="B17" s="117"/>
      <c r="C17" s="118"/>
    </row>
  </sheetData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29"/>
  <sheetViews>
    <sheetView topLeftCell="A12" workbookViewId="0">
      <selection activeCell="S23" sqref="S23"/>
    </sheetView>
  </sheetViews>
  <sheetFormatPr defaultRowHeight="14.4" x14ac:dyDescent="0.3"/>
  <cols>
    <col min="4" max="4" width="46.21875" bestFit="1" customWidth="1"/>
    <col min="5" max="6" width="15.88671875" hidden="1" customWidth="1"/>
    <col min="7" max="7" width="12.88671875" customWidth="1"/>
    <col min="8" max="8" width="12.88671875" hidden="1" customWidth="1"/>
    <col min="9" max="9" width="10.6640625" hidden="1" customWidth="1"/>
    <col min="11" max="12" width="0" hidden="1" customWidth="1"/>
    <col min="14" max="15" width="0" hidden="1" customWidth="1"/>
    <col min="17" max="18" width="0" hidden="1" customWidth="1"/>
    <col min="20" max="21" width="0" hidden="1" customWidth="1"/>
    <col min="23" max="24" width="0" hidden="1" customWidth="1"/>
    <col min="27" max="27" width="30.33203125" customWidth="1"/>
    <col min="28" max="29" width="0" hidden="1" customWidth="1"/>
    <col min="31" max="32" width="0" hidden="1" customWidth="1"/>
    <col min="34" max="35" width="0" hidden="1" customWidth="1"/>
    <col min="37" max="38" width="0" hidden="1" customWidth="1"/>
    <col min="40" max="41" width="0" hidden="1" customWidth="1"/>
    <col min="43" max="44" width="0" hidden="1" customWidth="1"/>
    <col min="46" max="47" width="0" hidden="1" customWidth="1"/>
  </cols>
  <sheetData>
    <row r="1" spans="1:48" x14ac:dyDescent="0.3">
      <c r="D1" s="63" t="s">
        <v>19</v>
      </c>
    </row>
    <row r="2" spans="1:48" x14ac:dyDescent="0.3">
      <c r="A2" t="s">
        <v>19</v>
      </c>
      <c r="D2" s="63" t="s">
        <v>62</v>
      </c>
    </row>
    <row r="3" spans="1:48" x14ac:dyDescent="0.3">
      <c r="A3" t="s">
        <v>60</v>
      </c>
      <c r="D3" t="s">
        <v>25</v>
      </c>
    </row>
    <row r="4" spans="1:48" ht="15" thickBot="1" x14ac:dyDescent="0.35">
      <c r="A4" t="s">
        <v>10</v>
      </c>
      <c r="D4" s="77" t="s">
        <v>61</v>
      </c>
    </row>
    <row r="5" spans="1:48" ht="15" thickBot="1" x14ac:dyDescent="0.35">
      <c r="A5" t="s">
        <v>25</v>
      </c>
      <c r="D5" s="63"/>
      <c r="E5" s="211" t="s">
        <v>46</v>
      </c>
      <c r="F5" s="212"/>
      <c r="G5" s="213"/>
      <c r="H5" s="214" t="s">
        <v>49</v>
      </c>
      <c r="I5" s="215"/>
      <c r="J5" s="216"/>
      <c r="K5" s="217" t="s">
        <v>50</v>
      </c>
      <c r="L5" s="218"/>
      <c r="M5" s="219"/>
      <c r="N5" s="220" t="s">
        <v>51</v>
      </c>
      <c r="O5" s="221"/>
      <c r="P5" s="222"/>
      <c r="Q5" s="223" t="s">
        <v>52</v>
      </c>
      <c r="R5" s="224"/>
      <c r="S5" s="225"/>
      <c r="T5" s="226" t="s">
        <v>53</v>
      </c>
      <c r="U5" s="227"/>
      <c r="V5" s="228"/>
      <c r="W5" s="208" t="s">
        <v>54</v>
      </c>
      <c r="X5" s="209"/>
      <c r="Y5" s="210"/>
      <c r="AB5" s="211" t="s">
        <v>46</v>
      </c>
      <c r="AC5" s="212"/>
      <c r="AD5" s="213"/>
      <c r="AE5" s="214" t="s">
        <v>49</v>
      </c>
      <c r="AF5" s="215"/>
      <c r="AG5" s="216"/>
      <c r="AH5" s="217" t="s">
        <v>50</v>
      </c>
      <c r="AI5" s="218"/>
      <c r="AJ5" s="219"/>
      <c r="AK5" s="220" t="s">
        <v>51</v>
      </c>
      <c r="AL5" s="221"/>
      <c r="AM5" s="222"/>
      <c r="AN5" s="223" t="s">
        <v>52</v>
      </c>
      <c r="AO5" s="224"/>
      <c r="AP5" s="225"/>
      <c r="AQ5" s="226" t="s">
        <v>53</v>
      </c>
      <c r="AR5" s="227"/>
      <c r="AS5" s="228"/>
      <c r="AT5" s="208" t="s">
        <v>54</v>
      </c>
      <c r="AU5" s="209"/>
      <c r="AV5" s="210"/>
    </row>
    <row r="6" spans="1:48" x14ac:dyDescent="0.3">
      <c r="D6" s="136" t="s">
        <v>58</v>
      </c>
      <c r="E6" s="63" t="s">
        <v>47</v>
      </c>
      <c r="F6" s="63" t="s">
        <v>45</v>
      </c>
      <c r="G6" s="63" t="s">
        <v>48</v>
      </c>
      <c r="H6" s="63" t="s">
        <v>47</v>
      </c>
      <c r="I6" s="63" t="s">
        <v>45</v>
      </c>
      <c r="J6" s="63" t="s">
        <v>48</v>
      </c>
      <c r="K6" s="63" t="s">
        <v>47</v>
      </c>
      <c r="L6" s="63" t="s">
        <v>45</v>
      </c>
      <c r="M6" s="63" t="s">
        <v>48</v>
      </c>
      <c r="N6" s="63" t="s">
        <v>47</v>
      </c>
      <c r="O6" s="63" t="s">
        <v>45</v>
      </c>
      <c r="P6" s="63" t="s">
        <v>48</v>
      </c>
      <c r="Q6" s="63" t="s">
        <v>47</v>
      </c>
      <c r="R6" s="63" t="s">
        <v>45</v>
      </c>
      <c r="S6" s="63" t="s">
        <v>48</v>
      </c>
      <c r="T6" s="63" t="s">
        <v>47</v>
      </c>
      <c r="U6" s="63" t="s">
        <v>45</v>
      </c>
      <c r="V6" s="63" t="s">
        <v>48</v>
      </c>
      <c r="W6" s="63" t="s">
        <v>47</v>
      </c>
      <c r="X6" s="63" t="s">
        <v>45</v>
      </c>
      <c r="Y6" s="63" t="s">
        <v>48</v>
      </c>
      <c r="AA6" s="139" t="s">
        <v>59</v>
      </c>
      <c r="AB6" s="63" t="s">
        <v>47</v>
      </c>
      <c r="AC6" s="63" t="s">
        <v>45</v>
      </c>
      <c r="AD6" s="63" t="s">
        <v>48</v>
      </c>
      <c r="AE6" s="63" t="s">
        <v>47</v>
      </c>
      <c r="AF6" s="63" t="s">
        <v>45</v>
      </c>
      <c r="AG6" s="63" t="s">
        <v>48</v>
      </c>
      <c r="AH6" s="63" t="s">
        <v>47</v>
      </c>
      <c r="AI6" s="63" t="s">
        <v>45</v>
      </c>
      <c r="AJ6" s="63" t="s">
        <v>48</v>
      </c>
      <c r="AK6" s="63" t="s">
        <v>47</v>
      </c>
      <c r="AL6" s="63" t="s">
        <v>45</v>
      </c>
      <c r="AM6" s="63" t="s">
        <v>48</v>
      </c>
      <c r="AN6" s="63" t="s">
        <v>47</v>
      </c>
      <c r="AO6" s="63" t="s">
        <v>45</v>
      </c>
      <c r="AP6" s="63" t="s">
        <v>48</v>
      </c>
      <c r="AQ6" s="63" t="s">
        <v>47</v>
      </c>
      <c r="AR6" s="63" t="s">
        <v>45</v>
      </c>
      <c r="AS6" s="63" t="s">
        <v>48</v>
      </c>
      <c r="AT6" s="63" t="s">
        <v>47</v>
      </c>
      <c r="AU6" s="63" t="s">
        <v>45</v>
      </c>
      <c r="AV6" s="63" t="s">
        <v>48</v>
      </c>
    </row>
    <row r="7" spans="1:48" x14ac:dyDescent="0.3">
      <c r="D7" s="137" t="s">
        <v>4</v>
      </c>
      <c r="E7" s="69">
        <v>94</v>
      </c>
      <c r="F7" s="69">
        <v>189</v>
      </c>
      <c r="G7" s="69">
        <f>SUM(E7:F7)</f>
        <v>283</v>
      </c>
      <c r="H7" s="69">
        <v>-151</v>
      </c>
      <c r="I7" s="69">
        <v>810</v>
      </c>
      <c r="J7" s="69">
        <f>SUM(H7:I7)</f>
        <v>659</v>
      </c>
      <c r="K7" s="69">
        <v>68</v>
      </c>
      <c r="L7" s="69">
        <v>611</v>
      </c>
      <c r="M7" s="69">
        <f>SUM(K7:L7)</f>
        <v>679</v>
      </c>
      <c r="N7" s="69">
        <v>27</v>
      </c>
      <c r="O7" s="69">
        <v>654</v>
      </c>
      <c r="P7" s="69">
        <f>SUM(N7:O7)</f>
        <v>681</v>
      </c>
      <c r="Q7" s="69">
        <v>53</v>
      </c>
      <c r="R7" s="69">
        <v>506</v>
      </c>
      <c r="S7" s="69">
        <f>SUM(Q7:R7)</f>
        <v>559</v>
      </c>
      <c r="T7" s="69">
        <v>20</v>
      </c>
      <c r="U7" s="69">
        <v>0</v>
      </c>
      <c r="V7" s="69">
        <f>SUM(T7:U7)</f>
        <v>20</v>
      </c>
      <c r="W7" s="69">
        <v>14</v>
      </c>
      <c r="X7" s="69">
        <v>426</v>
      </c>
      <c r="Y7" s="69">
        <f>SUM(W7:X7)</f>
        <v>440</v>
      </c>
      <c r="AA7" s="137" t="s">
        <v>4</v>
      </c>
      <c r="AB7" s="69">
        <v>577</v>
      </c>
      <c r="AC7" s="69">
        <v>0</v>
      </c>
      <c r="AD7" s="69">
        <f>SUM(AB7:AC7)</f>
        <v>577</v>
      </c>
      <c r="AE7" s="69">
        <v>950</v>
      </c>
      <c r="AF7" s="69">
        <v>60</v>
      </c>
      <c r="AG7" s="69">
        <f>SUM(AE7:AF7)</f>
        <v>1010</v>
      </c>
      <c r="AH7" s="69">
        <v>1049</v>
      </c>
      <c r="AI7" s="69">
        <v>48</v>
      </c>
      <c r="AJ7" s="69">
        <f>SUM(AH7:AI7)</f>
        <v>1097</v>
      </c>
      <c r="AK7" s="69">
        <v>723</v>
      </c>
      <c r="AL7" s="69">
        <v>0</v>
      </c>
      <c r="AM7" s="69">
        <f>SUM(AK7:AL7)</f>
        <v>723</v>
      </c>
      <c r="AN7" s="69">
        <v>577</v>
      </c>
      <c r="AO7" s="69">
        <v>0</v>
      </c>
      <c r="AP7" s="69">
        <f>SUM(AN7:AO7)</f>
        <v>577</v>
      </c>
      <c r="AQ7" s="69">
        <v>1303</v>
      </c>
      <c r="AR7" s="69">
        <v>0</v>
      </c>
      <c r="AS7" s="69">
        <f>SUM(AQ7:AR7)</f>
        <v>1303</v>
      </c>
      <c r="AT7" s="69">
        <v>587</v>
      </c>
      <c r="AU7" s="69">
        <v>0</v>
      </c>
      <c r="AV7" s="69">
        <f>SUM(AT7:AU7)</f>
        <v>587</v>
      </c>
    </row>
    <row r="8" spans="1:48" x14ac:dyDescent="0.3">
      <c r="D8" s="137" t="s">
        <v>3</v>
      </c>
      <c r="E8" s="69">
        <v>0</v>
      </c>
      <c r="F8" s="69">
        <v>0</v>
      </c>
      <c r="G8" s="69">
        <f>SUM(E8:F8)</f>
        <v>0</v>
      </c>
      <c r="H8" s="69">
        <v>0</v>
      </c>
      <c r="I8" s="69">
        <v>0</v>
      </c>
      <c r="J8" s="69">
        <f>SUM(H8:I8)</f>
        <v>0</v>
      </c>
      <c r="K8" s="69">
        <v>0</v>
      </c>
      <c r="L8" s="69">
        <v>0</v>
      </c>
      <c r="M8" s="69">
        <f>SUM(K8:L8)</f>
        <v>0</v>
      </c>
      <c r="N8" s="69">
        <v>0</v>
      </c>
      <c r="O8" s="69">
        <v>0</v>
      </c>
      <c r="P8" s="69">
        <f>SUM(N8:O8)</f>
        <v>0</v>
      </c>
      <c r="Q8" s="69">
        <v>0</v>
      </c>
      <c r="R8" s="69">
        <v>0</v>
      </c>
      <c r="S8" s="69">
        <f>SUM(Q8:R8)</f>
        <v>0</v>
      </c>
      <c r="T8" s="69">
        <v>0</v>
      </c>
      <c r="U8" s="69">
        <v>29</v>
      </c>
      <c r="V8" s="69">
        <f>SUM(T8:U8)</f>
        <v>29</v>
      </c>
      <c r="W8" s="69">
        <v>0</v>
      </c>
      <c r="X8" s="69">
        <v>0</v>
      </c>
      <c r="Y8" s="69">
        <f>SUM(W8:X8)</f>
        <v>0</v>
      </c>
      <c r="AA8" s="137" t="s">
        <v>3</v>
      </c>
      <c r="AB8" s="69">
        <v>0</v>
      </c>
      <c r="AC8" s="69">
        <v>0</v>
      </c>
      <c r="AD8" s="69">
        <f>SUM(AB8:AC8)</f>
        <v>0</v>
      </c>
      <c r="AE8" s="69">
        <v>0</v>
      </c>
      <c r="AF8" s="69">
        <v>0</v>
      </c>
      <c r="AG8" s="69">
        <f>SUM(AE8:AF8)</f>
        <v>0</v>
      </c>
      <c r="AH8" s="69">
        <v>0</v>
      </c>
      <c r="AI8" s="69">
        <v>0</v>
      </c>
      <c r="AJ8" s="69">
        <f>SUM(AH8:AI8)</f>
        <v>0</v>
      </c>
      <c r="AK8" s="69">
        <v>0</v>
      </c>
      <c r="AL8" s="69">
        <v>0</v>
      </c>
      <c r="AM8" s="69">
        <f>SUM(AK8:AL8)</f>
        <v>0</v>
      </c>
      <c r="AN8" s="69">
        <v>0</v>
      </c>
      <c r="AO8" s="69">
        <v>0</v>
      </c>
      <c r="AP8" s="69">
        <f>SUM(AN8:AO8)</f>
        <v>0</v>
      </c>
      <c r="AQ8" s="69">
        <v>0</v>
      </c>
      <c r="AR8" s="69">
        <v>0</v>
      </c>
      <c r="AS8" s="69">
        <f>SUM(AQ8:AR8)</f>
        <v>0</v>
      </c>
      <c r="AT8" s="69">
        <v>0</v>
      </c>
      <c r="AU8" s="69">
        <v>0</v>
      </c>
      <c r="AV8" s="69">
        <f>SUM(AT8:AU8)</f>
        <v>0</v>
      </c>
    </row>
    <row r="9" spans="1:48" x14ac:dyDescent="0.3">
      <c r="D9" s="137" t="s">
        <v>5</v>
      </c>
      <c r="E9" s="69">
        <v>0</v>
      </c>
      <c r="F9" s="69">
        <v>0</v>
      </c>
      <c r="G9" s="69">
        <f>SUM(E9:F9)</f>
        <v>0</v>
      </c>
      <c r="H9" s="69">
        <v>0</v>
      </c>
      <c r="I9" s="69">
        <v>0</v>
      </c>
      <c r="J9" s="69">
        <f>SUM(H9:I9)</f>
        <v>0</v>
      </c>
      <c r="K9" s="69">
        <v>0</v>
      </c>
      <c r="L9" s="69">
        <v>0</v>
      </c>
      <c r="M9" s="69">
        <f>SUM(K9:L9)</f>
        <v>0</v>
      </c>
      <c r="N9" s="69">
        <v>0</v>
      </c>
      <c r="O9" s="69">
        <v>0</v>
      </c>
      <c r="P9" s="69">
        <f>SUM(N9:O9)</f>
        <v>0</v>
      </c>
      <c r="Q9" s="69">
        <v>0</v>
      </c>
      <c r="R9" s="69">
        <v>0</v>
      </c>
      <c r="S9" s="69">
        <f>SUM(Q9:R9)</f>
        <v>0</v>
      </c>
      <c r="T9" s="69">
        <v>0</v>
      </c>
      <c r="U9" s="69">
        <v>64</v>
      </c>
      <c r="V9" s="69">
        <f>SUM(T9:U9)</f>
        <v>64</v>
      </c>
      <c r="W9" s="69">
        <v>0</v>
      </c>
      <c r="X9" s="69">
        <v>0</v>
      </c>
      <c r="Y9" s="69">
        <f>SUM(W9:X9)</f>
        <v>0</v>
      </c>
      <c r="AA9" s="137" t="s">
        <v>5</v>
      </c>
      <c r="AB9" s="69">
        <v>50</v>
      </c>
      <c r="AC9" s="69">
        <v>0</v>
      </c>
      <c r="AD9" s="69">
        <f>SUM(AB9:AC9)</f>
        <v>50</v>
      </c>
      <c r="AE9" s="69">
        <v>-50</v>
      </c>
      <c r="AF9" s="69">
        <v>0</v>
      </c>
      <c r="AG9" s="69">
        <f>SUM(AE9:AF9)</f>
        <v>-50</v>
      </c>
      <c r="AH9" s="69">
        <v>0</v>
      </c>
      <c r="AI9" s="69">
        <v>0</v>
      </c>
      <c r="AJ9" s="69">
        <f>SUM(AH9:AI9)</f>
        <v>0</v>
      </c>
      <c r="AK9" s="69">
        <v>0</v>
      </c>
      <c r="AL9" s="69">
        <v>0</v>
      </c>
      <c r="AM9" s="69">
        <f>SUM(AK9:AL9)</f>
        <v>0</v>
      </c>
      <c r="AN9" s="69">
        <v>0</v>
      </c>
      <c r="AO9" s="69">
        <v>0</v>
      </c>
      <c r="AP9" s="69">
        <f>SUM(AN9:AO9)</f>
        <v>0</v>
      </c>
      <c r="AQ9" s="69">
        <v>0</v>
      </c>
      <c r="AR9" s="69">
        <v>64</v>
      </c>
      <c r="AS9" s="69">
        <f>SUM(AQ9:AR9)</f>
        <v>64</v>
      </c>
      <c r="AT9" s="69">
        <v>0</v>
      </c>
      <c r="AU9" s="69">
        <v>0</v>
      </c>
      <c r="AV9" s="69">
        <f>SUM(AT9:AU9)</f>
        <v>0</v>
      </c>
    </row>
    <row r="10" spans="1:48" x14ac:dyDescent="0.3">
      <c r="D10" s="137" t="s">
        <v>56</v>
      </c>
      <c r="E10" s="70">
        <f>SUM(E7:E9)</f>
        <v>94</v>
      </c>
      <c r="F10" s="70">
        <f>SUM(F7:F9)</f>
        <v>189</v>
      </c>
      <c r="G10" s="70">
        <f>SUM(E10:F10)</f>
        <v>283</v>
      </c>
      <c r="H10" s="70">
        <f>SUM(H7:H9)</f>
        <v>-151</v>
      </c>
      <c r="I10" s="70">
        <f>SUM(I7:I9)</f>
        <v>810</v>
      </c>
      <c r="J10" s="70">
        <f>SUM(J7:J9)</f>
        <v>659</v>
      </c>
      <c r="K10" s="70">
        <f>SUM(K7:K9)</f>
        <v>68</v>
      </c>
      <c r="L10" s="70">
        <f>SUM(L7:L9)</f>
        <v>611</v>
      </c>
      <c r="M10" s="70">
        <f>SUM(K10:L10)</f>
        <v>679</v>
      </c>
      <c r="N10" s="70">
        <f>SUM(N7:N9)</f>
        <v>27</v>
      </c>
      <c r="O10" s="70">
        <f t="shared" ref="O10:Y10" si="0">SUM(O7:O9)</f>
        <v>654</v>
      </c>
      <c r="P10" s="70">
        <f t="shared" si="0"/>
        <v>681</v>
      </c>
      <c r="Q10" s="70">
        <f t="shared" si="0"/>
        <v>53</v>
      </c>
      <c r="R10" s="70">
        <f t="shared" si="0"/>
        <v>506</v>
      </c>
      <c r="S10" s="70">
        <f t="shared" si="0"/>
        <v>559</v>
      </c>
      <c r="T10" s="70">
        <f t="shared" si="0"/>
        <v>20</v>
      </c>
      <c r="U10" s="70">
        <f t="shared" si="0"/>
        <v>93</v>
      </c>
      <c r="V10" s="70">
        <f t="shared" si="0"/>
        <v>113</v>
      </c>
      <c r="W10" s="70">
        <f t="shared" si="0"/>
        <v>14</v>
      </c>
      <c r="X10" s="70">
        <f t="shared" si="0"/>
        <v>426</v>
      </c>
      <c r="Y10" s="70">
        <f t="shared" si="0"/>
        <v>440</v>
      </c>
      <c r="AA10" s="137" t="s">
        <v>57</v>
      </c>
      <c r="AB10" s="70">
        <f>SUM(AB7:AB9)</f>
        <v>627</v>
      </c>
      <c r="AC10" s="70">
        <v>189</v>
      </c>
      <c r="AD10" s="70">
        <v>910</v>
      </c>
      <c r="AE10" s="70">
        <f>SUM(AE7:AE9)</f>
        <v>900</v>
      </c>
      <c r="AF10" s="70">
        <f>SUM(AF7:AF9)</f>
        <v>60</v>
      </c>
      <c r="AG10" s="70">
        <f>SUM(AE10:AF10)</f>
        <v>960</v>
      </c>
      <c r="AH10" s="70">
        <f>SUM(AH7:AH9)</f>
        <v>1049</v>
      </c>
      <c r="AI10" s="70">
        <f>SUM(AI7:AI9)</f>
        <v>48</v>
      </c>
      <c r="AJ10" s="69">
        <f>SUM(AH10:AI10)</f>
        <v>1097</v>
      </c>
      <c r="AK10" s="70">
        <f>SUM(AK7:AK9)</f>
        <v>723</v>
      </c>
      <c r="AL10" s="70">
        <f t="shared" ref="AL10" si="1">SUM(AL7:AL9)</f>
        <v>0</v>
      </c>
      <c r="AM10" s="70">
        <f t="shared" ref="AM10" si="2">SUM(AM7:AM9)</f>
        <v>723</v>
      </c>
      <c r="AN10" s="70">
        <f t="shared" ref="AN10" si="3">SUM(AN7:AN9)</f>
        <v>577</v>
      </c>
      <c r="AO10" s="70">
        <f t="shared" ref="AO10" si="4">SUM(AO7:AO9)</f>
        <v>0</v>
      </c>
      <c r="AP10" s="70">
        <f t="shared" ref="AP10" si="5">SUM(AP7:AP9)</f>
        <v>577</v>
      </c>
      <c r="AQ10" s="70">
        <f t="shared" ref="AQ10" si="6">SUM(AQ7:AQ9)</f>
        <v>1303</v>
      </c>
      <c r="AR10" s="70">
        <f t="shared" ref="AR10" si="7">SUM(AR7:AR9)</f>
        <v>64</v>
      </c>
      <c r="AS10" s="70">
        <f t="shared" ref="AS10" si="8">SUM(AS7:AS9)</f>
        <v>1367</v>
      </c>
      <c r="AT10" s="70">
        <f t="shared" ref="AT10" si="9">SUM(AT7:AT9)</f>
        <v>587</v>
      </c>
      <c r="AU10" s="70">
        <f t="shared" ref="AU10" si="10">SUM(AU7:AU9)</f>
        <v>0</v>
      </c>
      <c r="AV10" s="70">
        <f t="shared" ref="AV10" si="11">SUM(AV7:AV9)</f>
        <v>587</v>
      </c>
    </row>
    <row r="11" spans="1:48" x14ac:dyDescent="0.3">
      <c r="D11" s="138"/>
      <c r="H11" s="69"/>
      <c r="I11" s="69"/>
      <c r="J11" s="69"/>
      <c r="K11" s="69"/>
      <c r="L11" s="69"/>
      <c r="M11" s="69"/>
      <c r="N11" s="69"/>
      <c r="O11" s="69"/>
      <c r="P11" s="69"/>
      <c r="Q11" s="69"/>
      <c r="R11" s="69"/>
      <c r="S11" s="69"/>
      <c r="T11" s="69"/>
      <c r="U11" s="69"/>
      <c r="V11" s="69"/>
      <c r="W11" s="69"/>
      <c r="X11" s="69"/>
      <c r="Y11" s="69"/>
      <c r="AB11" s="69"/>
      <c r="AC11" s="69"/>
      <c r="AD11" s="69"/>
      <c r="AE11" s="69"/>
      <c r="AF11" s="69"/>
      <c r="AG11" s="69"/>
      <c r="AH11" s="69"/>
      <c r="AI11" s="69"/>
      <c r="AJ11" s="69"/>
      <c r="AK11" s="69"/>
      <c r="AL11" s="69"/>
      <c r="AM11" s="69"/>
      <c r="AN11" s="69"/>
      <c r="AO11" s="69"/>
      <c r="AP11" s="69"/>
      <c r="AQ11" s="69"/>
      <c r="AR11" s="69"/>
      <c r="AS11" s="69"/>
      <c r="AT11" s="69"/>
      <c r="AU11" s="69"/>
      <c r="AV11" s="69"/>
    </row>
    <row r="12" spans="1:48" x14ac:dyDescent="0.3">
      <c r="D12" s="139" t="s">
        <v>59</v>
      </c>
      <c r="H12" s="69"/>
      <c r="I12" s="69"/>
      <c r="J12" s="69"/>
      <c r="K12" s="69"/>
      <c r="L12" s="69"/>
      <c r="M12" s="69"/>
      <c r="N12" s="69"/>
      <c r="O12" s="69"/>
      <c r="P12" s="69"/>
      <c r="Q12" s="69"/>
      <c r="R12" s="69"/>
      <c r="S12" s="69"/>
      <c r="T12" s="69"/>
      <c r="U12" s="69"/>
      <c r="V12" s="69"/>
      <c r="W12" s="69"/>
      <c r="X12" s="69"/>
      <c r="Y12" s="69"/>
    </row>
    <row r="13" spans="1:48" x14ac:dyDescent="0.3">
      <c r="D13" s="137" t="s">
        <v>4</v>
      </c>
      <c r="E13" s="69">
        <v>577</v>
      </c>
      <c r="F13" s="69">
        <v>0</v>
      </c>
      <c r="G13" s="69">
        <f>SUM(E13:F13)</f>
        <v>577</v>
      </c>
      <c r="H13" s="69">
        <v>950</v>
      </c>
      <c r="I13" s="69">
        <v>60</v>
      </c>
      <c r="J13" s="69">
        <f>SUM(H13:I13)</f>
        <v>1010</v>
      </c>
      <c r="K13" s="69">
        <v>1049</v>
      </c>
      <c r="L13" s="69">
        <v>48</v>
      </c>
      <c r="M13" s="69">
        <f>SUM(K13:L13)</f>
        <v>1097</v>
      </c>
      <c r="N13" s="69">
        <v>723</v>
      </c>
      <c r="O13" s="69">
        <v>0</v>
      </c>
      <c r="P13" s="69">
        <f>SUM(N13:O13)</f>
        <v>723</v>
      </c>
      <c r="Q13" s="69">
        <v>577</v>
      </c>
      <c r="R13" s="69">
        <v>0</v>
      </c>
      <c r="S13" s="69">
        <f>SUM(Q13:R13)</f>
        <v>577</v>
      </c>
      <c r="T13" s="69">
        <v>1303</v>
      </c>
      <c r="U13" s="69">
        <v>0</v>
      </c>
      <c r="V13" s="69">
        <f>SUM(T13:U13)</f>
        <v>1303</v>
      </c>
      <c r="W13" s="69">
        <v>587</v>
      </c>
      <c r="X13" s="69">
        <v>0</v>
      </c>
      <c r="Y13" s="69">
        <f>SUM(W13:X13)</f>
        <v>587</v>
      </c>
    </row>
    <row r="14" spans="1:48" x14ac:dyDescent="0.3">
      <c r="D14" s="137" t="s">
        <v>3</v>
      </c>
      <c r="E14" s="69">
        <v>0</v>
      </c>
      <c r="F14" s="69">
        <v>0</v>
      </c>
      <c r="G14" s="69">
        <f>SUM(E14:F14)</f>
        <v>0</v>
      </c>
      <c r="H14" s="69">
        <v>0</v>
      </c>
      <c r="I14" s="69">
        <v>0</v>
      </c>
      <c r="J14" s="69">
        <f>SUM(H14:I14)</f>
        <v>0</v>
      </c>
      <c r="K14" s="69">
        <v>0</v>
      </c>
      <c r="L14" s="69">
        <v>0</v>
      </c>
      <c r="M14" s="69">
        <f>SUM(K14:L14)</f>
        <v>0</v>
      </c>
      <c r="N14" s="69">
        <v>0</v>
      </c>
      <c r="O14" s="69">
        <v>0</v>
      </c>
      <c r="P14" s="69">
        <f>SUM(N14:O14)</f>
        <v>0</v>
      </c>
      <c r="Q14" s="69">
        <v>0</v>
      </c>
      <c r="R14" s="69">
        <v>0</v>
      </c>
      <c r="S14" s="69">
        <f>SUM(Q14:R14)</f>
        <v>0</v>
      </c>
      <c r="T14" s="69">
        <v>0</v>
      </c>
      <c r="U14" s="69">
        <v>0</v>
      </c>
      <c r="V14" s="69">
        <f>SUM(T14:U14)</f>
        <v>0</v>
      </c>
      <c r="W14" s="69">
        <v>0</v>
      </c>
      <c r="X14" s="69">
        <v>0</v>
      </c>
      <c r="Y14" s="69">
        <f>SUM(W14:X14)</f>
        <v>0</v>
      </c>
    </row>
    <row r="15" spans="1:48" ht="15" thickBot="1" x14ac:dyDescent="0.35">
      <c r="D15" s="137" t="s">
        <v>5</v>
      </c>
      <c r="E15" s="69">
        <v>50</v>
      </c>
      <c r="F15" s="69">
        <v>0</v>
      </c>
      <c r="G15" s="69">
        <f>SUM(E15:F15)</f>
        <v>50</v>
      </c>
      <c r="H15" s="69">
        <v>-50</v>
      </c>
      <c r="I15" s="69">
        <v>0</v>
      </c>
      <c r="J15" s="69">
        <f>SUM(H15:I15)</f>
        <v>-50</v>
      </c>
      <c r="K15" s="69">
        <v>0</v>
      </c>
      <c r="L15" s="69">
        <v>0</v>
      </c>
      <c r="M15" s="69">
        <f>SUM(K15:L15)</f>
        <v>0</v>
      </c>
      <c r="N15" s="69">
        <v>0</v>
      </c>
      <c r="O15" s="69">
        <v>0</v>
      </c>
      <c r="P15" s="69">
        <f>SUM(N15:O15)</f>
        <v>0</v>
      </c>
      <c r="Q15" s="69">
        <v>0</v>
      </c>
      <c r="R15" s="69">
        <v>0</v>
      </c>
      <c r="S15" s="69">
        <f>SUM(Q15:R15)</f>
        <v>0</v>
      </c>
      <c r="T15" s="69">
        <v>0</v>
      </c>
      <c r="U15" s="69">
        <v>64</v>
      </c>
      <c r="V15" s="69">
        <f>SUM(T15:U15)</f>
        <v>64</v>
      </c>
      <c r="W15" s="69">
        <v>0</v>
      </c>
      <c r="X15" s="69">
        <v>0</v>
      </c>
      <c r="Y15" s="69">
        <f>SUM(W15:X15)</f>
        <v>0</v>
      </c>
    </row>
    <row r="16" spans="1:48" x14ac:dyDescent="0.3">
      <c r="A16" s="130" t="s">
        <v>26</v>
      </c>
      <c r="B16" s="131"/>
      <c r="C16" s="132"/>
      <c r="D16" s="137" t="s">
        <v>57</v>
      </c>
      <c r="E16" s="70">
        <f>SUM(E13:E15)</f>
        <v>627</v>
      </c>
      <c r="F16" s="70">
        <v>189</v>
      </c>
      <c r="G16" s="70">
        <v>910</v>
      </c>
      <c r="H16" s="70">
        <f>SUM(H13:H15)</f>
        <v>900</v>
      </c>
      <c r="I16" s="70">
        <f>SUM(I13:I15)</f>
        <v>60</v>
      </c>
      <c r="J16" s="70">
        <f>SUM(H16:I16)</f>
        <v>960</v>
      </c>
      <c r="K16" s="70">
        <f>SUM(K13:K15)</f>
        <v>1049</v>
      </c>
      <c r="L16" s="70">
        <f>SUM(L13:L15)</f>
        <v>48</v>
      </c>
      <c r="M16" s="69">
        <f>SUM(K16:L16)</f>
        <v>1097</v>
      </c>
      <c r="N16" s="70">
        <f>SUM(N13:N15)</f>
        <v>723</v>
      </c>
      <c r="O16" s="70">
        <f t="shared" ref="O16:Y16" si="12">SUM(O13:O15)</f>
        <v>0</v>
      </c>
      <c r="P16" s="70">
        <f t="shared" si="12"/>
        <v>723</v>
      </c>
      <c r="Q16" s="70">
        <f t="shared" si="12"/>
        <v>577</v>
      </c>
      <c r="R16" s="70">
        <f t="shared" si="12"/>
        <v>0</v>
      </c>
      <c r="S16" s="70">
        <f t="shared" si="12"/>
        <v>577</v>
      </c>
      <c r="T16" s="70">
        <f t="shared" si="12"/>
        <v>1303</v>
      </c>
      <c r="U16" s="70">
        <f t="shared" si="12"/>
        <v>64</v>
      </c>
      <c r="V16" s="70">
        <f t="shared" si="12"/>
        <v>1367</v>
      </c>
      <c r="W16" s="70">
        <f t="shared" si="12"/>
        <v>587</v>
      </c>
      <c r="X16" s="70">
        <f t="shared" si="12"/>
        <v>0</v>
      </c>
      <c r="Y16" s="70">
        <f t="shared" si="12"/>
        <v>587</v>
      </c>
    </row>
    <row r="17" spans="1:25" ht="15" thickBot="1" x14ac:dyDescent="0.35">
      <c r="A17" s="133" t="s">
        <v>27</v>
      </c>
      <c r="B17" s="134"/>
      <c r="C17" s="135"/>
      <c r="E17" s="69"/>
      <c r="F17" s="69"/>
      <c r="G17" s="69"/>
      <c r="H17" s="69"/>
      <c r="I17" s="69"/>
      <c r="J17" s="69"/>
      <c r="K17" s="69"/>
      <c r="L17" s="69"/>
      <c r="M17" s="69"/>
      <c r="N17" s="69"/>
      <c r="O17" s="69"/>
      <c r="P17" s="69"/>
      <c r="Q17" s="69"/>
      <c r="R17" s="69"/>
      <c r="S17" s="69"/>
      <c r="T17" s="69"/>
      <c r="U17" s="69"/>
      <c r="V17" s="69"/>
      <c r="W17" s="69"/>
      <c r="X17" s="69"/>
      <c r="Y17" s="69"/>
    </row>
    <row r="18" spans="1:25" ht="15" thickBot="1" x14ac:dyDescent="0.35">
      <c r="E18" s="69"/>
      <c r="F18" s="69"/>
      <c r="G18" s="69"/>
      <c r="H18" s="69"/>
      <c r="I18" s="69"/>
      <c r="J18" s="69"/>
      <c r="K18" s="69"/>
      <c r="L18" s="69"/>
      <c r="M18" s="69"/>
      <c r="N18" s="69"/>
      <c r="O18" s="69"/>
      <c r="P18" s="69"/>
      <c r="Q18" s="69"/>
      <c r="R18" s="69"/>
      <c r="S18" s="69"/>
      <c r="T18" s="69"/>
      <c r="U18" s="69"/>
      <c r="V18" s="69"/>
      <c r="W18" s="69"/>
      <c r="X18" s="69"/>
      <c r="Y18" s="69"/>
    </row>
    <row r="19" spans="1:25" x14ac:dyDescent="0.3">
      <c r="D19" s="34"/>
      <c r="E19" s="71"/>
      <c r="F19" s="72"/>
      <c r="G19" s="69"/>
      <c r="H19" s="69"/>
      <c r="I19" s="69"/>
      <c r="J19" s="69"/>
      <c r="K19" s="69"/>
      <c r="L19" s="69"/>
      <c r="M19" s="69"/>
      <c r="N19" s="69"/>
      <c r="O19" s="69"/>
      <c r="P19" s="69"/>
      <c r="Q19" s="69"/>
      <c r="R19" s="69"/>
      <c r="S19" s="69"/>
      <c r="T19" s="69"/>
      <c r="U19" s="69"/>
      <c r="V19" s="69"/>
      <c r="W19" s="69"/>
      <c r="X19" s="69"/>
      <c r="Y19" s="69"/>
    </row>
    <row r="20" spans="1:25" ht="15" thickBot="1" x14ac:dyDescent="0.35">
      <c r="D20" s="36"/>
      <c r="E20" s="73"/>
      <c r="F20" s="74"/>
      <c r="G20" s="69"/>
      <c r="H20" s="69"/>
      <c r="I20" s="69"/>
      <c r="J20" s="69"/>
      <c r="K20" s="69"/>
      <c r="L20" s="69"/>
      <c r="M20" s="69"/>
      <c r="N20" s="69"/>
      <c r="O20" s="69"/>
      <c r="P20" s="69"/>
      <c r="Q20" s="69"/>
      <c r="R20" s="69"/>
      <c r="S20" s="69"/>
      <c r="T20" s="69"/>
      <c r="U20" s="69"/>
      <c r="V20" s="69"/>
      <c r="W20" s="69"/>
      <c r="X20" s="69"/>
      <c r="Y20" s="69"/>
    </row>
    <row r="27" spans="1:25" x14ac:dyDescent="0.3">
      <c r="D27" s="65"/>
      <c r="E27" s="65"/>
      <c r="F27" s="65"/>
      <c r="G27" s="65"/>
      <c r="H27" s="65"/>
      <c r="I27" s="65"/>
      <c r="J27" s="65"/>
      <c r="K27" s="65"/>
      <c r="L27" s="65"/>
      <c r="M27" s="65"/>
      <c r="N27" s="65"/>
    </row>
    <row r="28" spans="1:25" x14ac:dyDescent="0.3">
      <c r="D28" s="65"/>
      <c r="E28" s="65"/>
      <c r="F28" s="65"/>
      <c r="G28" s="65"/>
      <c r="H28" s="65"/>
      <c r="I28" s="65"/>
      <c r="J28" s="65"/>
      <c r="K28" s="65"/>
      <c r="L28" s="65"/>
      <c r="M28" s="65"/>
      <c r="N28" s="65"/>
    </row>
    <row r="29" spans="1:25" x14ac:dyDescent="0.3">
      <c r="D29" s="65"/>
      <c r="E29" s="65"/>
      <c r="F29" s="65"/>
      <c r="G29" s="65"/>
      <c r="H29" s="65"/>
      <c r="I29" s="65"/>
      <c r="J29" s="65"/>
      <c r="K29" s="65"/>
      <c r="L29" s="65"/>
      <c r="M29" s="65"/>
      <c r="N29" s="65"/>
    </row>
  </sheetData>
  <mergeCells count="14">
    <mergeCell ref="AQ5:AS5"/>
    <mergeCell ref="AT5:AV5"/>
    <mergeCell ref="AB5:AD5"/>
    <mergeCell ref="AE5:AG5"/>
    <mergeCell ref="AH5:AJ5"/>
    <mergeCell ref="AK5:AM5"/>
    <mergeCell ref="AN5:AP5"/>
    <mergeCell ref="W5:Y5"/>
    <mergeCell ref="E5:G5"/>
    <mergeCell ref="H5:J5"/>
    <mergeCell ref="K5:M5"/>
    <mergeCell ref="N5:P5"/>
    <mergeCell ref="Q5:S5"/>
    <mergeCell ref="T5:V5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0"/>
  <sheetViews>
    <sheetView topLeftCell="H1" workbookViewId="0">
      <selection activeCell="B5" sqref="B5"/>
    </sheetView>
  </sheetViews>
  <sheetFormatPr defaultRowHeight="14.4" x14ac:dyDescent="0.3"/>
  <cols>
    <col min="4" max="4" width="13.88671875" bestFit="1" customWidth="1"/>
    <col min="6" max="6" width="22.77734375" bestFit="1" customWidth="1"/>
    <col min="7" max="7" width="10" bestFit="1" customWidth="1"/>
    <col min="8" max="12" width="11" bestFit="1" customWidth="1"/>
    <col min="14" max="14" width="18.6640625" bestFit="1" customWidth="1"/>
    <col min="15" max="15" width="6.5546875" bestFit="1" customWidth="1"/>
    <col min="17" max="17" width="20" bestFit="1" customWidth="1"/>
    <col min="18" max="22" width="11" bestFit="1" customWidth="1"/>
  </cols>
  <sheetData>
    <row r="1" spans="1:22" ht="15.6" x14ac:dyDescent="0.3">
      <c r="A1" s="63" t="s">
        <v>19</v>
      </c>
      <c r="F1" s="63" t="s">
        <v>82</v>
      </c>
      <c r="N1" s="30" t="s">
        <v>19</v>
      </c>
      <c r="O1" s="20" t="s">
        <v>23</v>
      </c>
      <c r="P1" s="20" t="s">
        <v>0</v>
      </c>
      <c r="Q1" s="20" t="s">
        <v>1</v>
      </c>
      <c r="R1" s="21" t="s">
        <v>14</v>
      </c>
      <c r="S1" s="22" t="s">
        <v>15</v>
      </c>
      <c r="T1" s="22" t="s">
        <v>16</v>
      </c>
      <c r="U1" s="22" t="s">
        <v>17</v>
      </c>
      <c r="V1" s="23" t="s">
        <v>18</v>
      </c>
    </row>
    <row r="2" spans="1:22" ht="15.6" x14ac:dyDescent="0.3">
      <c r="A2" t="s">
        <v>80</v>
      </c>
      <c r="D2" s="30" t="s">
        <v>28</v>
      </c>
      <c r="E2" s="20" t="s">
        <v>23</v>
      </c>
      <c r="F2" s="20" t="s">
        <v>0</v>
      </c>
      <c r="G2" s="20" t="s">
        <v>1</v>
      </c>
      <c r="H2" s="21" t="s">
        <v>14</v>
      </c>
      <c r="I2" s="22" t="s">
        <v>15</v>
      </c>
      <c r="J2" s="22" t="s">
        <v>16</v>
      </c>
      <c r="K2" s="22" t="s">
        <v>17</v>
      </c>
      <c r="L2" s="23" t="s">
        <v>18</v>
      </c>
      <c r="O2" s="29" t="s">
        <v>30</v>
      </c>
      <c r="P2" s="1" t="s">
        <v>7</v>
      </c>
      <c r="Q2" s="1" t="s">
        <v>3</v>
      </c>
      <c r="R2" s="2">
        <v>11494</v>
      </c>
      <c r="S2" s="3">
        <v>2269</v>
      </c>
      <c r="T2" s="3">
        <v>169534</v>
      </c>
      <c r="U2" s="3">
        <v>0</v>
      </c>
      <c r="V2" s="4">
        <v>26831</v>
      </c>
    </row>
    <row r="3" spans="1:22" x14ac:dyDescent="0.3">
      <c r="A3" t="s">
        <v>81</v>
      </c>
      <c r="D3" s="1" t="s">
        <v>33</v>
      </c>
      <c r="E3" s="1" t="s">
        <v>30</v>
      </c>
      <c r="F3" s="1" t="s">
        <v>2</v>
      </c>
      <c r="G3" s="1" t="s">
        <v>3</v>
      </c>
      <c r="H3" s="2">
        <v>343047</v>
      </c>
      <c r="I3" s="3">
        <v>387464</v>
      </c>
      <c r="J3" s="3">
        <v>294930</v>
      </c>
      <c r="K3" s="3">
        <v>287254</v>
      </c>
      <c r="L3" s="4">
        <v>355927</v>
      </c>
      <c r="P3" s="5"/>
      <c r="Q3" s="6" t="s">
        <v>4</v>
      </c>
      <c r="R3" s="7">
        <v>74649316</v>
      </c>
      <c r="S3" s="8">
        <v>78884372</v>
      </c>
      <c r="T3" s="8">
        <v>72212666</v>
      </c>
      <c r="U3" s="8">
        <v>74383620</v>
      </c>
      <c r="V3" s="9">
        <v>72606655</v>
      </c>
    </row>
    <row r="4" spans="1:22" x14ac:dyDescent="0.3">
      <c r="D4" s="5"/>
      <c r="E4" s="5"/>
      <c r="F4" s="5"/>
      <c r="G4" s="6" t="s">
        <v>4</v>
      </c>
      <c r="H4" s="7">
        <v>5163727</v>
      </c>
      <c r="I4" s="8">
        <v>5601448</v>
      </c>
      <c r="J4" s="8">
        <v>5612996</v>
      </c>
      <c r="K4" s="8">
        <v>5806273</v>
      </c>
      <c r="L4" s="9">
        <v>5720175</v>
      </c>
      <c r="P4" s="10" t="s">
        <v>8</v>
      </c>
      <c r="Q4" s="11"/>
      <c r="R4" s="12">
        <v>74660810</v>
      </c>
      <c r="S4" s="13">
        <v>78886641</v>
      </c>
      <c r="T4" s="13">
        <v>72382200</v>
      </c>
      <c r="U4" s="13">
        <v>74383620</v>
      </c>
      <c r="V4" s="14">
        <v>72633486</v>
      </c>
    </row>
    <row r="5" spans="1:22" x14ac:dyDescent="0.3">
      <c r="D5" s="5"/>
      <c r="E5" s="5"/>
      <c r="F5" s="10" t="s">
        <v>6</v>
      </c>
      <c r="G5" s="11"/>
      <c r="H5" s="12">
        <v>5506774</v>
      </c>
      <c r="I5" s="13">
        <v>5988912</v>
      </c>
      <c r="J5" s="13">
        <v>5907926</v>
      </c>
      <c r="K5" s="13">
        <v>6093527</v>
      </c>
      <c r="L5" s="14">
        <v>6076102</v>
      </c>
      <c r="P5" s="45" t="s">
        <v>5</v>
      </c>
      <c r="Q5" s="46"/>
      <c r="R5" s="47">
        <v>0</v>
      </c>
      <c r="S5" s="48">
        <v>0</v>
      </c>
      <c r="T5" s="48">
        <v>4846</v>
      </c>
      <c r="U5" s="48">
        <v>0</v>
      </c>
      <c r="V5" s="49">
        <v>0</v>
      </c>
    </row>
    <row r="6" spans="1:22" x14ac:dyDescent="0.3">
      <c r="D6" s="5"/>
      <c r="E6" s="5"/>
      <c r="F6" s="1" t="s">
        <v>7</v>
      </c>
      <c r="G6" s="1" t="s">
        <v>3</v>
      </c>
      <c r="H6" s="2">
        <v>11494</v>
      </c>
      <c r="I6" s="3">
        <v>2269</v>
      </c>
      <c r="J6" s="3">
        <v>169534</v>
      </c>
      <c r="K6" s="3">
        <v>0</v>
      </c>
      <c r="L6" s="4">
        <v>26831</v>
      </c>
    </row>
    <row r="7" spans="1:22" x14ac:dyDescent="0.3">
      <c r="D7" s="5"/>
      <c r="E7" s="5"/>
      <c r="F7" s="5"/>
      <c r="G7" s="6" t="s">
        <v>4</v>
      </c>
      <c r="H7" s="7">
        <v>74649316</v>
      </c>
      <c r="I7" s="8">
        <v>78884372</v>
      </c>
      <c r="J7" s="8">
        <v>72212666</v>
      </c>
      <c r="K7" s="8">
        <v>74383620</v>
      </c>
      <c r="L7" s="9">
        <v>72606655</v>
      </c>
    </row>
    <row r="8" spans="1:22" x14ac:dyDescent="0.3">
      <c r="D8" s="5"/>
      <c r="E8" s="5"/>
      <c r="F8" s="10" t="s">
        <v>8</v>
      </c>
      <c r="G8" s="11"/>
      <c r="H8" s="12">
        <v>74660810</v>
      </c>
      <c r="I8" s="13">
        <v>78886641</v>
      </c>
      <c r="J8" s="13">
        <v>72382200</v>
      </c>
      <c r="K8" s="13">
        <v>74383620</v>
      </c>
      <c r="L8" s="14">
        <v>72633486</v>
      </c>
    </row>
    <row r="9" spans="1:22" x14ac:dyDescent="0.3">
      <c r="A9" s="119" t="s">
        <v>24</v>
      </c>
      <c r="D9" s="5"/>
      <c r="E9" s="5"/>
      <c r="F9" s="1" t="s">
        <v>5</v>
      </c>
      <c r="G9" s="38"/>
      <c r="H9" s="2">
        <v>0</v>
      </c>
      <c r="I9" s="3">
        <v>0</v>
      </c>
      <c r="J9" s="3">
        <v>4846</v>
      </c>
      <c r="K9" s="3">
        <v>0</v>
      </c>
      <c r="L9" s="4">
        <v>0</v>
      </c>
    </row>
    <row r="10" spans="1:22" x14ac:dyDescent="0.3">
      <c r="D10" s="39"/>
      <c r="E10" s="40" t="s">
        <v>31</v>
      </c>
      <c r="F10" s="41"/>
      <c r="G10" s="41"/>
      <c r="H10" s="42">
        <v>80167584</v>
      </c>
      <c r="I10" s="43">
        <v>84875553</v>
      </c>
      <c r="J10" s="43">
        <v>78294972</v>
      </c>
      <c r="K10" s="43">
        <v>80477147</v>
      </c>
      <c r="L10" s="44">
        <v>78709588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5"/>
  <sheetViews>
    <sheetView topLeftCell="H15" workbookViewId="0">
      <selection activeCell="I32" sqref="I32"/>
    </sheetView>
  </sheetViews>
  <sheetFormatPr defaultRowHeight="14.4" x14ac:dyDescent="0.3"/>
  <cols>
    <col min="1" max="1" width="8.88671875" style="65"/>
    <col min="2" max="2" width="20" style="65" bestFit="1" customWidth="1"/>
    <col min="3" max="3" width="23.88671875" style="65" bestFit="1" customWidth="1"/>
    <col min="4" max="4" width="20" style="65" bestFit="1" customWidth="1"/>
    <col min="5" max="5" width="22.77734375" style="65" bestFit="1" customWidth="1"/>
    <col min="6" max="9" width="20" style="65" bestFit="1" customWidth="1"/>
    <col min="10" max="10" width="20" style="65" customWidth="1"/>
    <col min="11" max="11" width="11" style="65" bestFit="1" customWidth="1"/>
    <col min="12" max="12" width="14" style="65" bestFit="1" customWidth="1"/>
    <col min="13" max="13" width="13.88671875" style="65" customWidth="1"/>
    <col min="14" max="14" width="23.88671875" style="65" bestFit="1" customWidth="1"/>
    <col min="15" max="15" width="20" style="65" bestFit="1" customWidth="1"/>
    <col min="16" max="20" width="10" style="65" bestFit="1" customWidth="1"/>
    <col min="21" max="16384" width="8.88671875" style="65"/>
  </cols>
  <sheetData>
    <row r="1" spans="1:20" ht="15.6" x14ac:dyDescent="0.3">
      <c r="A1" s="75" t="s">
        <v>12</v>
      </c>
      <c r="L1" s="68"/>
      <c r="M1" s="66"/>
      <c r="N1" s="66"/>
      <c r="O1" s="66"/>
      <c r="P1" s="60"/>
      <c r="Q1" s="60"/>
      <c r="R1" s="60"/>
      <c r="S1" s="60"/>
      <c r="T1" s="60"/>
    </row>
    <row r="2" spans="1:20" ht="15.6" x14ac:dyDescent="0.3">
      <c r="A2" s="149" t="s">
        <v>72</v>
      </c>
      <c r="B2" s="150" t="s">
        <v>25</v>
      </c>
      <c r="C2" s="66"/>
      <c r="D2" s="66"/>
      <c r="E2" s="60"/>
      <c r="F2" s="60"/>
      <c r="G2" s="60"/>
      <c r="H2" s="60"/>
      <c r="I2" s="60"/>
      <c r="J2" s="60"/>
      <c r="M2" s="60"/>
      <c r="P2" s="67"/>
      <c r="Q2" s="67"/>
      <c r="R2" s="67"/>
      <c r="S2" s="67"/>
      <c r="T2" s="67"/>
    </row>
    <row r="3" spans="1:20" x14ac:dyDescent="0.3">
      <c r="A3" s="149" t="s">
        <v>73</v>
      </c>
      <c r="B3" s="151"/>
      <c r="E3" s="67"/>
      <c r="F3" s="67"/>
      <c r="G3" s="67"/>
      <c r="H3" s="67"/>
      <c r="I3" s="67"/>
      <c r="J3" s="67"/>
      <c r="P3" s="67"/>
      <c r="Q3" s="67"/>
      <c r="R3" s="67"/>
      <c r="S3" s="67"/>
      <c r="T3" s="67"/>
    </row>
    <row r="4" spans="1:20" ht="15.6" x14ac:dyDescent="0.3">
      <c r="A4" s="151"/>
      <c r="B4" s="151"/>
      <c r="E4" s="67"/>
      <c r="F4" s="156"/>
      <c r="G4" s="156" t="s">
        <v>78</v>
      </c>
      <c r="H4" s="156"/>
      <c r="I4" s="156"/>
      <c r="J4" s="67"/>
      <c r="N4" s="75"/>
      <c r="O4" s="75"/>
      <c r="P4" s="76"/>
      <c r="Q4" s="76"/>
      <c r="R4" s="76"/>
      <c r="S4" s="76"/>
      <c r="T4" s="76"/>
    </row>
    <row r="5" spans="1:20" x14ac:dyDescent="0.3">
      <c r="A5" s="75" t="s">
        <v>74</v>
      </c>
      <c r="C5" s="75"/>
      <c r="D5" s="75"/>
      <c r="E5" s="76"/>
      <c r="F5" s="76"/>
      <c r="G5" s="76"/>
      <c r="H5" s="76"/>
      <c r="I5" s="76"/>
      <c r="J5" s="76"/>
      <c r="P5" s="67"/>
      <c r="Q5" s="67"/>
      <c r="R5" s="67"/>
      <c r="S5" s="67"/>
      <c r="T5" s="67"/>
    </row>
    <row r="6" spans="1:20" ht="15.6" x14ac:dyDescent="0.3">
      <c r="C6" s="30" t="s">
        <v>28</v>
      </c>
      <c r="D6" s="20" t="s">
        <v>23</v>
      </c>
      <c r="E6" s="20" t="s">
        <v>0</v>
      </c>
      <c r="F6" s="20" t="s">
        <v>1</v>
      </c>
      <c r="G6" s="152">
        <v>40179</v>
      </c>
      <c r="H6" s="153">
        <v>40210</v>
      </c>
      <c r="I6" s="153">
        <v>40238</v>
      </c>
      <c r="J6" s="153">
        <v>40269</v>
      </c>
      <c r="K6" s="154">
        <v>40299</v>
      </c>
      <c r="L6" s="153">
        <v>40330</v>
      </c>
      <c r="M6" s="161">
        <v>40360</v>
      </c>
      <c r="N6" s="160"/>
    </row>
    <row r="7" spans="1:20" x14ac:dyDescent="0.3">
      <c r="C7" s="30" t="s">
        <v>29</v>
      </c>
      <c r="D7" s="1" t="s">
        <v>30</v>
      </c>
      <c r="E7" s="1" t="s">
        <v>2</v>
      </c>
      <c r="F7" s="1" t="s">
        <v>3</v>
      </c>
      <c r="G7" s="2">
        <v>20971</v>
      </c>
      <c r="H7" s="3">
        <v>43283</v>
      </c>
      <c r="I7" s="3">
        <v>52226</v>
      </c>
      <c r="J7" s="3">
        <v>28196</v>
      </c>
      <c r="K7" s="4">
        <v>0</v>
      </c>
      <c r="L7" s="3">
        <v>21999</v>
      </c>
      <c r="M7" s="162">
        <v>21026</v>
      </c>
      <c r="N7" s="67"/>
    </row>
    <row r="8" spans="1:20" x14ac:dyDescent="0.3">
      <c r="C8" s="5"/>
      <c r="D8" s="5"/>
      <c r="E8" s="5"/>
      <c r="F8" s="6" t="s">
        <v>4</v>
      </c>
      <c r="G8" s="7">
        <v>601388</v>
      </c>
      <c r="H8" s="8">
        <v>579050</v>
      </c>
      <c r="I8" s="8">
        <v>490752</v>
      </c>
      <c r="J8" s="8">
        <v>280936</v>
      </c>
      <c r="K8" s="9">
        <v>398142</v>
      </c>
      <c r="L8" s="8">
        <v>580827</v>
      </c>
      <c r="M8" s="163">
        <v>430625</v>
      </c>
      <c r="N8" s="67"/>
    </row>
    <row r="9" spans="1:20" x14ac:dyDescent="0.3">
      <c r="C9" s="5"/>
      <c r="D9" s="5"/>
      <c r="E9" s="10" t="s">
        <v>6</v>
      </c>
      <c r="F9" s="11"/>
      <c r="G9" s="12">
        <f>SUM(G7:G8)</f>
        <v>622359</v>
      </c>
      <c r="H9" s="12">
        <f t="shared" ref="H9:M9" si="0">SUM(H7:H8)</f>
        <v>622333</v>
      </c>
      <c r="I9" s="12">
        <f t="shared" si="0"/>
        <v>542978</v>
      </c>
      <c r="J9" s="12">
        <f t="shared" si="0"/>
        <v>309132</v>
      </c>
      <c r="K9" s="12">
        <f t="shared" si="0"/>
        <v>398142</v>
      </c>
      <c r="L9" s="12">
        <f t="shared" si="0"/>
        <v>602826</v>
      </c>
      <c r="M9" s="164">
        <f t="shared" si="0"/>
        <v>451651</v>
      </c>
      <c r="N9" s="76"/>
    </row>
    <row r="10" spans="1:20" ht="15.6" x14ac:dyDescent="0.3">
      <c r="C10" s="5"/>
      <c r="D10" s="5"/>
      <c r="E10" s="20" t="s">
        <v>0</v>
      </c>
      <c r="F10" s="20" t="s">
        <v>1</v>
      </c>
      <c r="G10" s="152">
        <v>40179</v>
      </c>
      <c r="H10" s="153">
        <v>40210</v>
      </c>
      <c r="I10" s="153">
        <v>40238</v>
      </c>
      <c r="J10" s="153">
        <v>40269</v>
      </c>
      <c r="K10" s="154">
        <v>40299</v>
      </c>
      <c r="L10" s="153">
        <v>40330</v>
      </c>
      <c r="M10" s="161">
        <v>40360</v>
      </c>
      <c r="N10" s="76"/>
    </row>
    <row r="11" spans="1:20" x14ac:dyDescent="0.3">
      <c r="B11" s="68"/>
      <c r="C11" s="5"/>
      <c r="D11" s="5"/>
      <c r="E11" s="1" t="s">
        <v>7</v>
      </c>
      <c r="F11" s="1" t="s">
        <v>3</v>
      </c>
      <c r="G11" s="2">
        <v>0</v>
      </c>
      <c r="H11" s="3">
        <v>0</v>
      </c>
      <c r="I11" s="3">
        <v>0</v>
      </c>
      <c r="J11" s="3">
        <v>4840556</v>
      </c>
      <c r="K11" s="4">
        <v>0</v>
      </c>
      <c r="L11" s="3">
        <v>0</v>
      </c>
      <c r="M11" s="162">
        <v>0</v>
      </c>
      <c r="N11" s="67"/>
    </row>
    <row r="12" spans="1:20" x14ac:dyDescent="0.3">
      <c r="C12" s="5"/>
      <c r="D12" s="5"/>
      <c r="E12" s="5"/>
      <c r="F12" s="6" t="s">
        <v>4</v>
      </c>
      <c r="G12" s="7">
        <v>7308192</v>
      </c>
      <c r="H12" s="8">
        <v>4653869</v>
      </c>
      <c r="I12" s="8">
        <v>6320739</v>
      </c>
      <c r="J12" s="8">
        <v>0</v>
      </c>
      <c r="K12" s="9">
        <v>6035192</v>
      </c>
      <c r="L12" s="8">
        <v>4934182</v>
      </c>
      <c r="M12" s="163">
        <v>6285461</v>
      </c>
      <c r="N12" s="67"/>
    </row>
    <row r="13" spans="1:20" hidden="1" x14ac:dyDescent="0.3">
      <c r="C13" s="5"/>
      <c r="D13" s="5"/>
      <c r="E13" s="10" t="s">
        <v>8</v>
      </c>
      <c r="F13" s="11"/>
      <c r="G13" s="12">
        <f>SUM(G11:G12)</f>
        <v>7308192</v>
      </c>
      <c r="H13" s="12">
        <f t="shared" ref="H13:M13" si="1">SUM(H11:H12)</f>
        <v>4653869</v>
      </c>
      <c r="I13" s="12">
        <f t="shared" si="1"/>
        <v>6320739</v>
      </c>
      <c r="J13" s="12">
        <f t="shared" si="1"/>
        <v>4840556</v>
      </c>
      <c r="K13" s="12">
        <f t="shared" si="1"/>
        <v>6035192</v>
      </c>
      <c r="L13" s="12">
        <f t="shared" si="1"/>
        <v>4934182</v>
      </c>
      <c r="M13" s="164">
        <f t="shared" si="1"/>
        <v>6285461</v>
      </c>
      <c r="N13" s="76"/>
    </row>
    <row r="14" spans="1:20" x14ac:dyDescent="0.3">
      <c r="C14" s="5"/>
      <c r="D14" s="5"/>
      <c r="E14" s="1" t="s">
        <v>5</v>
      </c>
      <c r="F14" s="38" t="s">
        <v>5</v>
      </c>
      <c r="G14" s="157">
        <v>0</v>
      </c>
      <c r="H14" s="158">
        <v>0</v>
      </c>
      <c r="I14" s="158">
        <v>0</v>
      </c>
      <c r="J14" s="158">
        <v>0</v>
      </c>
      <c r="K14" s="159">
        <v>0</v>
      </c>
      <c r="L14" s="158">
        <v>0</v>
      </c>
      <c r="M14" s="165">
        <v>0</v>
      </c>
      <c r="N14" s="67"/>
    </row>
    <row r="15" spans="1:20" x14ac:dyDescent="0.3">
      <c r="C15" s="155"/>
      <c r="D15" s="30" t="s">
        <v>31</v>
      </c>
      <c r="E15" s="15"/>
      <c r="F15" s="15"/>
      <c r="G15" s="16">
        <v>7930551</v>
      </c>
      <c r="H15" s="17">
        <v>5276202</v>
      </c>
      <c r="I15" s="17">
        <v>6863717</v>
      </c>
      <c r="J15" s="17">
        <v>5149688</v>
      </c>
      <c r="K15" s="18">
        <v>6433334</v>
      </c>
      <c r="L15" s="17">
        <v>5537008</v>
      </c>
      <c r="M15" s="166">
        <v>6737112</v>
      </c>
      <c r="N15" s="79"/>
    </row>
    <row r="16" spans="1:20" x14ac:dyDescent="0.3">
      <c r="G16" s="67"/>
    </row>
    <row r="33" spans="7:9" x14ac:dyDescent="0.3">
      <c r="G33" s="151"/>
      <c r="H33" s="151"/>
      <c r="I33" s="151"/>
    </row>
    <row r="34" spans="7:9" x14ac:dyDescent="0.3">
      <c r="G34" s="151"/>
      <c r="H34" s="151"/>
      <c r="I34" s="151"/>
    </row>
    <row r="35" spans="7:9" x14ac:dyDescent="0.3">
      <c r="G35" s="151"/>
      <c r="H35" s="151"/>
      <c r="I35" s="151"/>
    </row>
  </sheetData>
  <pageMargins left="0.7" right="0.7" top="0.75" bottom="0.75" header="0.3" footer="0.3"/>
  <pageSetup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1"/>
  <sheetViews>
    <sheetView topLeftCell="L1" workbookViewId="0">
      <selection activeCell="Q13" sqref="Q13"/>
    </sheetView>
  </sheetViews>
  <sheetFormatPr defaultRowHeight="14.4" x14ac:dyDescent="0.3"/>
  <cols>
    <col min="4" max="4" width="13.88671875" bestFit="1" customWidth="1"/>
    <col min="5" max="5" width="14.88671875" bestFit="1" customWidth="1"/>
    <col min="6" max="6" width="23.88671875" bestFit="1" customWidth="1"/>
    <col min="7" max="12" width="20" bestFit="1" customWidth="1"/>
    <col min="15" max="15" width="14.6640625" bestFit="1" customWidth="1"/>
    <col min="16" max="16" width="12" bestFit="1" customWidth="1"/>
    <col min="17" max="17" width="23.88671875" bestFit="1" customWidth="1"/>
    <col min="18" max="18" width="20" bestFit="1" customWidth="1"/>
    <col min="19" max="23" width="10" bestFit="1" customWidth="1"/>
  </cols>
  <sheetData>
    <row r="1" spans="1:23" ht="18" x14ac:dyDescent="0.35">
      <c r="A1" s="57" t="s">
        <v>88</v>
      </c>
      <c r="B1" s="58"/>
      <c r="O1" s="30" t="s">
        <v>28</v>
      </c>
      <c r="P1" s="20" t="s">
        <v>23</v>
      </c>
      <c r="Q1" s="20" t="s">
        <v>0</v>
      </c>
      <c r="R1" s="20" t="s">
        <v>1</v>
      </c>
      <c r="S1" s="21" t="s">
        <v>14</v>
      </c>
      <c r="T1" s="22" t="s">
        <v>15</v>
      </c>
      <c r="U1" s="22" t="s">
        <v>16</v>
      </c>
      <c r="V1" s="22" t="s">
        <v>17</v>
      </c>
      <c r="W1" s="23" t="s">
        <v>18</v>
      </c>
    </row>
    <row r="2" spans="1:23" ht="18" x14ac:dyDescent="0.35">
      <c r="A2" s="57" t="s">
        <v>81</v>
      </c>
      <c r="B2" s="58"/>
      <c r="D2" s="30" t="s">
        <v>28</v>
      </c>
      <c r="E2" s="20" t="s">
        <v>23</v>
      </c>
      <c r="F2" s="20" t="s">
        <v>0</v>
      </c>
      <c r="G2" s="20" t="s">
        <v>1</v>
      </c>
      <c r="H2" s="21" t="s">
        <v>14</v>
      </c>
      <c r="I2" s="22" t="s">
        <v>15</v>
      </c>
      <c r="J2" s="22" t="s">
        <v>16</v>
      </c>
      <c r="K2" s="22" t="s">
        <v>17</v>
      </c>
      <c r="L2" s="23" t="s">
        <v>18</v>
      </c>
      <c r="O2" s="29" t="s">
        <v>42</v>
      </c>
      <c r="P2" s="29" t="s">
        <v>34</v>
      </c>
      <c r="Q2" s="1" t="s">
        <v>7</v>
      </c>
      <c r="R2" s="1" t="s">
        <v>3</v>
      </c>
      <c r="S2" s="2">
        <v>4</v>
      </c>
      <c r="T2" s="3">
        <v>0</v>
      </c>
      <c r="U2" s="3">
        <v>0</v>
      </c>
      <c r="V2" s="3">
        <v>0</v>
      </c>
      <c r="W2" s="4">
        <v>0</v>
      </c>
    </row>
    <row r="3" spans="1:23" x14ac:dyDescent="0.3">
      <c r="D3" s="1" t="s">
        <v>33</v>
      </c>
      <c r="E3" s="1" t="s">
        <v>34</v>
      </c>
      <c r="F3" s="1" t="s">
        <v>2</v>
      </c>
      <c r="G3" s="1" t="s">
        <v>3</v>
      </c>
      <c r="H3" s="2">
        <v>2308</v>
      </c>
      <c r="I3" s="3">
        <v>3065</v>
      </c>
      <c r="J3" s="3">
        <v>0</v>
      </c>
      <c r="K3" s="3">
        <v>0</v>
      </c>
      <c r="L3" s="4">
        <v>0</v>
      </c>
      <c r="Q3" s="5"/>
      <c r="R3" s="6" t="s">
        <v>4</v>
      </c>
      <c r="S3" s="7">
        <v>4497209</v>
      </c>
      <c r="T3" s="8">
        <v>4239229</v>
      </c>
      <c r="U3" s="8">
        <v>4556244</v>
      </c>
      <c r="V3" s="8">
        <v>4588162</v>
      </c>
      <c r="W3" s="9">
        <v>3776379</v>
      </c>
    </row>
    <row r="4" spans="1:23" x14ac:dyDescent="0.3">
      <c r="D4" s="5"/>
      <c r="E4" s="5"/>
      <c r="F4" s="5"/>
      <c r="G4" s="6" t="s">
        <v>4</v>
      </c>
      <c r="H4" s="7">
        <v>287368</v>
      </c>
      <c r="I4" s="8">
        <v>138261</v>
      </c>
      <c r="J4" s="8">
        <v>168457</v>
      </c>
      <c r="K4" s="8">
        <v>147951</v>
      </c>
      <c r="L4" s="9">
        <v>135690</v>
      </c>
      <c r="Q4" s="10" t="s">
        <v>8</v>
      </c>
      <c r="R4" s="11"/>
      <c r="S4" s="12">
        <v>4497213</v>
      </c>
      <c r="T4" s="13">
        <v>4239229</v>
      </c>
      <c r="U4" s="13">
        <v>4556244</v>
      </c>
      <c r="V4" s="13">
        <v>4588162</v>
      </c>
      <c r="W4" s="14">
        <v>3776379</v>
      </c>
    </row>
    <row r="5" spans="1:23" x14ac:dyDescent="0.3">
      <c r="D5" s="5"/>
      <c r="E5" s="5"/>
      <c r="F5" s="10" t="s">
        <v>6</v>
      </c>
      <c r="G5" s="11"/>
      <c r="H5" s="12">
        <v>289676</v>
      </c>
      <c r="I5" s="13">
        <v>141326</v>
      </c>
      <c r="J5" s="13">
        <v>168457</v>
      </c>
      <c r="K5" s="13">
        <v>147951</v>
      </c>
      <c r="L5" s="14">
        <v>135690</v>
      </c>
      <c r="O5" s="56"/>
      <c r="P5" s="56"/>
      <c r="Q5" s="45" t="s">
        <v>5</v>
      </c>
      <c r="R5" s="46"/>
      <c r="S5" s="47">
        <v>788</v>
      </c>
      <c r="T5" s="48">
        <v>0</v>
      </c>
      <c r="U5" s="48">
        <v>137</v>
      </c>
      <c r="V5" s="48">
        <v>0</v>
      </c>
      <c r="W5" s="49">
        <v>109</v>
      </c>
    </row>
    <row r="6" spans="1:23" x14ac:dyDescent="0.3">
      <c r="D6" s="5"/>
      <c r="E6" s="5"/>
      <c r="F6" s="1" t="s">
        <v>7</v>
      </c>
      <c r="G6" s="1" t="s">
        <v>3</v>
      </c>
      <c r="H6" s="2">
        <v>4</v>
      </c>
      <c r="I6" s="3">
        <v>0</v>
      </c>
      <c r="J6" s="3">
        <v>0</v>
      </c>
      <c r="K6" s="3">
        <v>0</v>
      </c>
      <c r="L6" s="4">
        <v>0</v>
      </c>
    </row>
    <row r="7" spans="1:23" x14ac:dyDescent="0.3">
      <c r="D7" s="5"/>
      <c r="E7" s="5"/>
      <c r="F7" s="5"/>
      <c r="G7" s="6" t="s">
        <v>4</v>
      </c>
      <c r="H7" s="7">
        <v>4497209</v>
      </c>
      <c r="I7" s="8">
        <v>4239229</v>
      </c>
      <c r="J7" s="8">
        <v>4556244</v>
      </c>
      <c r="K7" s="8">
        <v>4588162</v>
      </c>
      <c r="L7" s="9">
        <v>3776379</v>
      </c>
    </row>
    <row r="8" spans="1:23" x14ac:dyDescent="0.3">
      <c r="D8" s="5"/>
      <c r="E8" s="5"/>
      <c r="F8" s="10" t="s">
        <v>8</v>
      </c>
      <c r="G8" s="11"/>
      <c r="H8" s="12">
        <v>4497213</v>
      </c>
      <c r="I8" s="13">
        <v>4239229</v>
      </c>
      <c r="J8" s="13">
        <v>4556244</v>
      </c>
      <c r="K8" s="13">
        <v>4588162</v>
      </c>
      <c r="L8" s="14">
        <v>3776379</v>
      </c>
    </row>
    <row r="9" spans="1:23" x14ac:dyDescent="0.3">
      <c r="D9" s="5"/>
      <c r="E9" s="5"/>
      <c r="F9" s="1" t="s">
        <v>5</v>
      </c>
      <c r="G9" s="38"/>
      <c r="H9" s="2">
        <v>788</v>
      </c>
      <c r="I9" s="3">
        <v>0</v>
      </c>
      <c r="J9" s="3">
        <v>137</v>
      </c>
      <c r="K9" s="3">
        <v>0</v>
      </c>
      <c r="L9" s="4">
        <v>109</v>
      </c>
    </row>
    <row r="10" spans="1:23" x14ac:dyDescent="0.3">
      <c r="D10" s="39"/>
      <c r="E10" s="24" t="s">
        <v>35</v>
      </c>
      <c r="F10" s="25"/>
      <c r="G10" s="25"/>
      <c r="H10" s="26">
        <v>4787677</v>
      </c>
      <c r="I10" s="27">
        <v>4380555</v>
      </c>
      <c r="J10" s="27">
        <v>4724838</v>
      </c>
      <c r="K10" s="27">
        <v>4736113</v>
      </c>
      <c r="L10" s="28">
        <v>3912178</v>
      </c>
    </row>
    <row r="11" spans="1:23" x14ac:dyDescent="0.3">
      <c r="D11" s="167" t="s">
        <v>87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CPT-Container-2004-2009</vt:lpstr>
      <vt:lpstr>CPT-Container-Jan-July2010</vt:lpstr>
      <vt:lpstr>CPT- Bulk Jan-July2010</vt:lpstr>
      <vt:lpstr>CPT- BBulk Jan-July2010 </vt:lpstr>
      <vt:lpstr>RCB Container-2004-2009</vt:lpstr>
      <vt:lpstr>RCB-Container-Jan-July2010</vt:lpstr>
      <vt:lpstr>RCB-Bulk2004-2010</vt:lpstr>
      <vt:lpstr>RCB-Bulk Jan-July2010</vt:lpstr>
      <vt:lpstr>RCB-BB-2004-09</vt:lpstr>
      <vt:lpstr>RCB-BBulk Jan-July2010</vt:lpstr>
      <vt:lpstr>DBN-Container-Jan-July2010</vt:lpstr>
      <vt:lpstr>DBN-Container-2004-2009</vt:lpstr>
      <vt:lpstr>DBN-Bulk 2004-2009</vt:lpstr>
      <vt:lpstr>DBN-Bulk Jan-July2010</vt:lpstr>
      <vt:lpstr>DBN-BB-2004-2009</vt:lpstr>
      <vt:lpstr>DBN-BreakBulk Jan-July2010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TauConcepts</dc:creator>
  <cp:keywords>Cargo Trends - TNPA ports</cp:keywords>
  <cp:lastModifiedBy>Mamsie Khoapa</cp:lastModifiedBy>
  <dcterms:created xsi:type="dcterms:W3CDTF">2011-05-09T15:04:11Z</dcterms:created>
  <dcterms:modified xsi:type="dcterms:W3CDTF">2011-12-30T18:38:03Z</dcterms:modified>
</cp:coreProperties>
</file>